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05" windowWidth="15000" windowHeight="4680"/>
  </bookViews>
  <sheets>
    <sheet name="AKTS İs Yükü Hesaplama Tablosu" sheetId="3" r:id="rId1"/>
  </sheets>
  <calcPr calcId="125725"/>
</workbook>
</file>

<file path=xl/calcChain.xml><?xml version="1.0" encoding="utf-8"?>
<calcChain xmlns="http://schemas.openxmlformats.org/spreadsheetml/2006/main">
  <c r="P93" i="3"/>
  <c r="H107" s="1"/>
  <c r="J98"/>
  <c r="C149"/>
  <c r="C148"/>
  <c r="C147"/>
  <c r="C146"/>
  <c r="B150"/>
  <c r="B149"/>
  <c r="B148"/>
  <c r="B147"/>
  <c r="B146"/>
  <c r="Q93"/>
  <c r="H108" s="1"/>
  <c r="J108" s="1"/>
  <c r="N93"/>
  <c r="H105" s="1"/>
  <c r="L93"/>
  <c r="G104" s="1"/>
  <c r="J93"/>
  <c r="G103" s="1"/>
  <c r="H93"/>
  <c r="G102" s="1"/>
  <c r="F93"/>
  <c r="G101" s="1"/>
  <c r="E93"/>
  <c r="D93"/>
  <c r="G100" s="1"/>
  <c r="C93"/>
  <c r="H99" s="1"/>
  <c r="J99" s="1"/>
  <c r="B93"/>
  <c r="A93"/>
  <c r="J105" l="1"/>
  <c r="K93"/>
  <c r="H103" s="1"/>
  <c r="J103" s="1"/>
  <c r="O93"/>
  <c r="H106" s="1"/>
  <c r="J106" s="1"/>
  <c r="M93"/>
  <c r="H104" s="1"/>
  <c r="J104" s="1"/>
  <c r="R93"/>
  <c r="H109" s="1"/>
  <c r="J109" s="1"/>
  <c r="G93"/>
  <c r="H101" s="1"/>
  <c r="J101" s="1"/>
  <c r="H100"/>
  <c r="J100" s="1"/>
  <c r="J107" l="1"/>
  <c r="I93" l="1"/>
  <c r="H102" s="1"/>
  <c r="J102" s="1"/>
  <c r="J110" s="1"/>
  <c r="J111" s="1"/>
</calcChain>
</file>

<file path=xl/sharedStrings.xml><?xml version="1.0" encoding="utf-8"?>
<sst xmlns="http://schemas.openxmlformats.org/spreadsheetml/2006/main" count="83" uniqueCount="69">
  <si>
    <t>4A</t>
  </si>
  <si>
    <t>5A</t>
  </si>
  <si>
    <t>6A</t>
  </si>
  <si>
    <t>6B</t>
  </si>
  <si>
    <t>7A</t>
  </si>
  <si>
    <t>7B</t>
  </si>
  <si>
    <t>8A</t>
  </si>
  <si>
    <t>8B</t>
  </si>
  <si>
    <t>9A</t>
  </si>
  <si>
    <t>9B</t>
  </si>
  <si>
    <t>9C</t>
  </si>
  <si>
    <t>Etkinlikler</t>
  </si>
  <si>
    <t>Toplam İş Yükü</t>
  </si>
  <si>
    <t>Sayısı</t>
  </si>
  <si>
    <t>Süresi (Saat)</t>
  </si>
  <si>
    <t>SORU</t>
  </si>
  <si>
    <t>4B</t>
  </si>
  <si>
    <t>5B</t>
  </si>
  <si>
    <t>Haftalık Ders Saati (Kuramsal)</t>
  </si>
  <si>
    <t xml:space="preserve">Haftalık Ders Saati (Uygulamalı) 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</si>
  <si>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</si>
  <si>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</si>
  <si>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</si>
  <si>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</si>
  <si>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Kısa Sınav, Uygulama Sınavı vb. </t>
  </si>
  <si>
    <t>1. Ara sınav (vize)</t>
  </si>
  <si>
    <t>2. Ara sınav (vize)</t>
  </si>
  <si>
    <t>3. Ara sınav (vize)</t>
  </si>
  <si>
    <t>Dönem sonu sınavı (final)</t>
  </si>
  <si>
    <t>Diğer çalışmalar</t>
  </si>
  <si>
    <t>AKTS=Toplam İş Yükü / 30</t>
  </si>
  <si>
    <t>%90 ve üstü</t>
  </si>
  <si>
    <t>%59 ve altı</t>
  </si>
  <si>
    <t>(0-1,79)</t>
  </si>
  <si>
    <t>(1,80-1,99)</t>
  </si>
  <si>
    <t>(2,00-2,49)</t>
  </si>
  <si>
    <t>(2,50-4,00)</t>
  </si>
  <si>
    <t>Notlar:</t>
  </si>
  <si>
    <t>Derse devam oranı</t>
  </si>
  <si>
    <t>GANO</t>
  </si>
  <si>
    <t>Hazırladığınız  ödev sayısı</t>
  </si>
  <si>
    <t>Her bir ödevi hazırlamak için harcadığınız ortalama süre</t>
  </si>
  <si>
    <t>Hazırladığınız  proje sayısı</t>
  </si>
  <si>
    <t>Her bir projeyi hazırlamak için harcadığınız ortalama süre</t>
  </si>
  <si>
    <t>Hazırladığınız sunum sayısı</t>
  </si>
  <si>
    <t>Her bir sunumu hazırlamak için harcadığınız ortalama süre</t>
  </si>
  <si>
    <t xml:space="preserve">Bu ders kapsamında katıldığınız laboratuar, atölye,uygulama, 
       arazi çalışması sayısı
</t>
  </si>
  <si>
    <t xml:space="preserve">Her bir laboratuar, atölye,  uygulama, arazi çalışması için   
       harcadığınız ortalama süre
</t>
  </si>
  <si>
    <t xml:space="preserve">Bu ders kapsamında vize ve final sınavları dışında girdiğiniz sınav sayısı
</t>
  </si>
  <si>
    <t xml:space="preserve">her bir sınavınıza hazırlanmak için  harcadığınız ortalama süre
</t>
  </si>
  <si>
    <r>
      <rPr>
        <b/>
        <sz val="8"/>
        <color indexed="8"/>
        <rFont val="Arial"/>
        <family val="2"/>
        <charset val="162"/>
      </rPr>
      <t>Kütüphane ve elektronik bilgi</t>
    </r>
    <r>
      <rPr>
        <sz val="8"/>
        <color indexed="8"/>
        <rFont val="Arial"/>
        <family val="2"/>
        <charset val="162"/>
      </rPr>
      <t xml:space="preserve"> kaynaklarını kullanırken harcadığınız haftalık ortalama süre </t>
    </r>
  </si>
  <si>
    <r>
      <rPr>
        <b/>
        <sz val="10"/>
        <color indexed="8"/>
        <rFont val="Calibri"/>
        <family val="2"/>
        <charset val="162"/>
      </rPr>
      <t>Birinci ara sınav</t>
    </r>
    <r>
      <rPr>
        <sz val="10"/>
        <color indexed="8"/>
        <rFont val="Calibri"/>
        <family val="2"/>
        <charset val="162"/>
      </rPr>
      <t xml:space="preserve">a (vize) hazırlanmak için harcadığınız ortalama süre
</t>
    </r>
  </si>
  <si>
    <r>
      <rPr>
        <b/>
        <sz val="10"/>
        <color indexed="8"/>
        <rFont val="Calibri"/>
        <family val="2"/>
        <charset val="162"/>
      </rPr>
      <t>İkinci  ara sınav</t>
    </r>
    <r>
      <rPr>
        <sz val="10"/>
        <color indexed="8"/>
        <rFont val="Calibri"/>
        <family val="2"/>
        <charset val="162"/>
      </rPr>
      <t xml:space="preserve">a (vize) hazırlanmak için harcadığınız ortalama süre </t>
    </r>
  </si>
  <si>
    <r>
      <rPr>
        <b/>
        <sz val="10"/>
        <color indexed="8"/>
        <rFont val="Calibri"/>
        <family val="2"/>
        <charset val="162"/>
      </rPr>
      <t>Üçüncü ara sınav</t>
    </r>
    <r>
      <rPr>
        <sz val="10"/>
        <color indexed="8"/>
        <rFont val="Calibri"/>
        <family val="2"/>
        <charset val="162"/>
      </rPr>
      <t xml:space="preserve">a (vize) hazırlanmak için harcadığınız ortalama süre
</t>
    </r>
  </si>
  <si>
    <r>
      <rPr>
        <b/>
        <sz val="10"/>
        <color indexed="8"/>
        <rFont val="Calibri"/>
        <family val="2"/>
        <charset val="162"/>
      </rPr>
      <t>Dönem sonu sınavına</t>
    </r>
    <r>
      <rPr>
        <sz val="10"/>
        <color indexed="8"/>
        <rFont val="Calibri"/>
        <family val="2"/>
        <charset val="162"/>
      </rPr>
      <t xml:space="preserve"> (final) hazırlanmak için harcadığınız ortalama süre
</t>
    </r>
  </si>
  <si>
    <r>
      <t xml:space="preserve">…...dışında   bu derse  </t>
    </r>
    <r>
      <rPr>
        <b/>
        <sz val="10"/>
        <color indexed="8"/>
        <rFont val="Calibri"/>
        <family val="2"/>
        <charset val="162"/>
      </rPr>
      <t>çalışmak için ayırdığınız  haftalık ortalama süre</t>
    </r>
    <r>
      <rPr>
        <sz val="10"/>
        <color indexed="8"/>
        <rFont val="Calibri"/>
        <family val="2"/>
        <charset val="162"/>
      </rPr>
      <t xml:space="preserve"> 
</t>
    </r>
  </si>
  <si>
    <t xml:space="preserve">1. Birinci soru için kodlama yapılırken :  59 ve altı = 1,    %69 -% 60 = 2, %79-%70=3 , %89-80=4, %90 ve üstü=5 olarak veri girişi yapılmalıdır. </t>
  </si>
  <si>
    <t xml:space="preserve">2. İkinci soruda öğrencinin girdiği GANO  yazılarak veri girişi yapılmalıdır. </t>
  </si>
  <si>
    <t>AKTS Hesaplama Tablosu</t>
  </si>
  <si>
    <t xml:space="preserve">3. Üçüncü soruda kütüphane ve elektronik bilgi kaynaklarının haftalık kullanım süresi sorulmuştur. Dersin yürütüldüğü hafta sayısını AKTS hesaplama tablosunda bulunan "sayı" kolonuna giriniz.  </t>
  </si>
  <si>
    <t xml:space="preserve">5. Örnek büyüklüğü (öğrenci sayısı) fazla oldukca ilave satır ekleyebilirsiniz. Ancak ilave satırların ortalama hesaplarına girdiğini kontrol ediniz. </t>
  </si>
  <si>
    <t>%60-69</t>
  </si>
  <si>
    <t>%70-79</t>
  </si>
  <si>
    <t>%80-89</t>
  </si>
  <si>
    <t xml:space="preserve">4. Dönem içinde öğrenciye verilen ödev, proje, sunum, uygulama dersi, kısa sınav sayıları  her öğrenci için eşit sayıda  ise AKTS Hesaplama Tablosunda yer alan "sayı" kolonuna miktarlarını kendiniz girebilirsiniz. </t>
  </si>
  <si>
    <t xml:space="preserve">6. AKTS hesapları toplamı, öğrencinin o derse harcadığı saati ifade eder. </t>
  </si>
  <si>
    <t>7. AKTS, en genel toplamın 30'a bölünmesi ile bulunur. Kural olarak 1 AKTS kredisi maksimum 30 saat Öğrenci İşyükü karşılığıdır.</t>
  </si>
  <si>
    <t xml:space="preserve">9. Her bir öğrenci ile yapılan anket cevapları formdaki bir satırı doldurulurken sonuçlar otomatik olarak çıkacaktır. </t>
  </si>
  <si>
    <t xml:space="preserve">8. AKTS Kredi değeri bir tam sayı olmalıdır. Küsurlu sayılar en yakın tam sayıya, buçuklu sayılar üst tam sayıya tamamlanır. </t>
  </si>
</sst>
</file>

<file path=xl/styles.xml><?xml version="1.0" encoding="utf-8"?>
<styleSheet xmlns="http://schemas.openxmlformats.org/spreadsheetml/2006/main">
  <numFmts count="2">
    <numFmt numFmtId="43" formatCode="_-* #,##0.00\ _T_L_-;\-* #,##0.00\ _T_L_-;_-* &quot;-&quot;??\ _T_L_-;_-@_-"/>
    <numFmt numFmtId="164" formatCode="#,##0.00_ ;\-#,##0.00\ "/>
  </numFmts>
  <fonts count="19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2"/>
      <color theme="3" tint="-0.499984740745262"/>
      <name val="Calibri"/>
      <family val="2"/>
      <charset val="162"/>
    </font>
    <font>
      <sz val="11"/>
      <color theme="3" tint="-0.499984740745262"/>
      <name val="Calibri"/>
      <family val="2"/>
      <charset val="162"/>
      <scheme val="minor"/>
    </font>
    <font>
      <b/>
      <u/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color indexed="8"/>
      <name val="Calibri"/>
      <family val="2"/>
      <charset val="162"/>
    </font>
    <font>
      <b/>
      <sz val="8"/>
      <color indexed="8"/>
      <name val="Arial"/>
      <family val="2"/>
      <charset val="162"/>
    </font>
    <font>
      <sz val="8"/>
      <color indexed="8"/>
      <name val="Arial"/>
      <family val="2"/>
      <charset val="162"/>
    </font>
    <font>
      <sz val="10"/>
      <color indexed="8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164" fontId="0" fillId="3" borderId="1" xfId="1" applyNumberFormat="1" applyFont="1" applyFill="1" applyBorder="1"/>
    <xf numFmtId="0" fontId="0" fillId="0" borderId="0" xfId="0" applyFill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0" xfId="0" applyFont="1"/>
    <xf numFmtId="0" fontId="0" fillId="7" borderId="1" xfId="0" applyFont="1" applyFill="1" applyBorder="1"/>
    <xf numFmtId="0" fontId="3" fillId="7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0" fillId="7" borderId="1" xfId="0" applyFill="1" applyBorder="1"/>
    <xf numFmtId="0" fontId="7" fillId="7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2" fillId="8" borderId="1" xfId="0" applyNumberFormat="1" applyFont="1" applyFill="1" applyBorder="1" applyAlignment="1">
      <alignment horizontal="center" vertical="center" textRotation="90" wrapText="1"/>
    </xf>
    <xf numFmtId="49" fontId="13" fillId="8" borderId="1" xfId="0" applyNumberFormat="1" applyFont="1" applyFill="1" applyBorder="1" applyAlignment="1">
      <alignment horizontal="center" vertical="center" textRotation="90" wrapText="1"/>
    </xf>
    <xf numFmtId="49" fontId="14" fillId="8" borderId="1" xfId="0" applyNumberFormat="1" applyFont="1" applyFill="1" applyBorder="1" applyAlignment="1">
      <alignment horizontal="center" vertical="center" textRotation="90" wrapText="1"/>
    </xf>
    <xf numFmtId="0" fontId="15" fillId="9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7" fillId="0" borderId="0" xfId="0" applyFont="1"/>
    <xf numFmtId="0" fontId="18" fillId="5" borderId="0" xfId="0" applyFont="1" applyFill="1" applyBorder="1"/>
    <xf numFmtId="16" fontId="18" fillId="5" borderId="0" xfId="0" applyNumberFormat="1" applyFont="1" applyFill="1" applyBorder="1"/>
  </cellXfs>
  <cellStyles count="2">
    <cellStyle name="Binlik Ayracı" xfId="1" builtinId="3"/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v>1A</c:v>
          </c:tx>
          <c:spPr>
            <a:solidFill>
              <a:schemeClr val="bg2">
                <a:lumMod val="50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'AKTS İs Yükü Hesaplama Tablosu'!$A$146:$A$150</c:f>
              <c:strCache>
                <c:ptCount val="5"/>
                <c:pt idx="0">
                  <c:v>%59 ve altı</c:v>
                </c:pt>
                <c:pt idx="1">
                  <c:v>%60-69</c:v>
                </c:pt>
                <c:pt idx="2">
                  <c:v>%70-79</c:v>
                </c:pt>
                <c:pt idx="3">
                  <c:v>%80-89</c:v>
                </c:pt>
                <c:pt idx="4">
                  <c:v>%90 ve üstü</c:v>
                </c:pt>
              </c:strCache>
            </c:strRef>
          </c:cat>
          <c:val>
            <c:numRef>
              <c:f>'AKTS İs Yükü Hesaplama Tablosu'!$B$146:$B$150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3416192"/>
        <c:axId val="83417728"/>
      </c:barChart>
      <c:catAx>
        <c:axId val="83416192"/>
        <c:scaling>
          <c:orientation val="minMax"/>
        </c:scaling>
        <c:axPos val="b"/>
        <c:numFmt formatCode="General" sourceLinked="1"/>
        <c:tickLblPos val="nextTo"/>
        <c:crossAx val="83417728"/>
        <c:crosses val="autoZero"/>
        <c:auto val="1"/>
        <c:lblAlgn val="ctr"/>
        <c:lblOffset val="100"/>
      </c:catAx>
      <c:valAx>
        <c:axId val="83417728"/>
        <c:scaling>
          <c:orientation val="minMax"/>
        </c:scaling>
        <c:axPos val="l"/>
        <c:majorGridlines/>
        <c:numFmt formatCode="General" sourceLinked="1"/>
        <c:tickLblPos val="nextTo"/>
        <c:crossAx val="834161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v>2A</c:v>
          </c:tx>
          <c:spPr>
            <a:solidFill>
              <a:schemeClr val="accent6">
                <a:lumMod val="75000"/>
              </a:schemeClr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strRef>
              <c:f>'AKTS İs Yükü Hesaplama Tablosu'!$D$146:$D$149</c:f>
              <c:strCache>
                <c:ptCount val="4"/>
                <c:pt idx="0">
                  <c:v>(0-1,79)</c:v>
                </c:pt>
                <c:pt idx="1">
                  <c:v>(1,80-1,99)</c:v>
                </c:pt>
                <c:pt idx="2">
                  <c:v>(2,00-2,49)</c:v>
                </c:pt>
                <c:pt idx="3">
                  <c:v>(2,50-4,00)</c:v>
                </c:pt>
              </c:strCache>
            </c:strRef>
          </c:cat>
          <c:val>
            <c:numRef>
              <c:f>'AKTS İs Yükü Hesaplama Tablosu'!$C$146:$C$149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4626048"/>
        <c:axId val="84644224"/>
      </c:barChart>
      <c:catAx>
        <c:axId val="84626048"/>
        <c:scaling>
          <c:orientation val="minMax"/>
        </c:scaling>
        <c:axPos val="b"/>
        <c:numFmt formatCode="General" sourceLinked="1"/>
        <c:tickLblPos val="nextTo"/>
        <c:crossAx val="84644224"/>
        <c:crosses val="autoZero"/>
        <c:auto val="1"/>
        <c:lblAlgn val="ctr"/>
        <c:lblOffset val="100"/>
      </c:catAx>
      <c:valAx>
        <c:axId val="84644224"/>
        <c:scaling>
          <c:orientation val="minMax"/>
        </c:scaling>
        <c:axPos val="l"/>
        <c:majorGridlines/>
        <c:numFmt formatCode="General" sourceLinked="1"/>
        <c:tickLblPos val="nextTo"/>
        <c:crossAx val="8462604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6</xdr:col>
      <xdr:colOff>304800</xdr:colOff>
      <xdr:row>127</xdr:row>
      <xdr:rowOff>95250</xdr:rowOff>
    </xdr:to>
    <xdr:graphicFrame macro="[0]!Grafik_Tıklat">
      <xdr:nvGraphicFramePr>
        <xdr:cNvPr id="2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114</xdr:row>
      <xdr:rowOff>0</xdr:rowOff>
    </xdr:from>
    <xdr:to>
      <xdr:col>12</xdr:col>
      <xdr:colOff>304800</xdr:colOff>
      <xdr:row>127</xdr:row>
      <xdr:rowOff>95250</xdr:rowOff>
    </xdr:to>
    <xdr:graphicFrame macro="">
      <xdr:nvGraphicFramePr>
        <xdr:cNvPr id="3" name="2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/>
  <dimension ref="A1:R165"/>
  <sheetViews>
    <sheetView tabSelected="1" workbookViewId="0">
      <selection activeCell="P98" sqref="P98"/>
    </sheetView>
  </sheetViews>
  <sheetFormatPr defaultRowHeight="15"/>
  <cols>
    <col min="7" max="7" width="9.140625" style="4"/>
    <col min="9" max="9" width="9.140625" style="4"/>
    <col min="10" max="10" width="9.140625" customWidth="1"/>
    <col min="11" max="11" width="9.140625" style="4"/>
    <col min="16" max="16" width="12.85546875" customWidth="1"/>
  </cols>
  <sheetData>
    <row r="1" spans="1:18" ht="15.75">
      <c r="A1" s="1">
        <v>1</v>
      </c>
      <c r="B1" s="1">
        <v>2</v>
      </c>
      <c r="C1" s="1">
        <v>3</v>
      </c>
      <c r="D1" s="1" t="s">
        <v>0</v>
      </c>
      <c r="E1" s="1" t="s">
        <v>16</v>
      </c>
      <c r="F1" s="1" t="s">
        <v>1</v>
      </c>
      <c r="G1" s="15" t="s">
        <v>17</v>
      </c>
      <c r="H1" s="1" t="s">
        <v>2</v>
      </c>
      <c r="I1" s="15" t="s">
        <v>3</v>
      </c>
      <c r="J1" s="1" t="s">
        <v>4</v>
      </c>
      <c r="K1" s="15" t="s">
        <v>5</v>
      </c>
      <c r="L1" s="1" t="s">
        <v>6</v>
      </c>
      <c r="M1" s="15" t="s">
        <v>7</v>
      </c>
      <c r="N1" s="1" t="s">
        <v>8</v>
      </c>
      <c r="O1" s="15" t="s">
        <v>9</v>
      </c>
      <c r="P1" s="5" t="s">
        <v>10</v>
      </c>
      <c r="Q1" s="6">
        <v>10</v>
      </c>
      <c r="R1" s="15">
        <v>11</v>
      </c>
    </row>
    <row r="2" spans="1:18" ht="146.25" customHeight="1">
      <c r="A2" s="23" t="s">
        <v>38</v>
      </c>
      <c r="B2" s="23" t="s">
        <v>39</v>
      </c>
      <c r="C2" s="24" t="s">
        <v>50</v>
      </c>
      <c r="D2" s="24" t="s">
        <v>40</v>
      </c>
      <c r="E2" s="24" t="s">
        <v>41</v>
      </c>
      <c r="F2" s="25" t="s">
        <v>42</v>
      </c>
      <c r="G2" s="25" t="s">
        <v>43</v>
      </c>
      <c r="H2" s="25" t="s">
        <v>44</v>
      </c>
      <c r="I2" s="25" t="s">
        <v>45</v>
      </c>
      <c r="J2" s="25" t="s">
        <v>46</v>
      </c>
      <c r="K2" s="25" t="s">
        <v>47</v>
      </c>
      <c r="L2" s="25" t="s">
        <v>48</v>
      </c>
      <c r="M2" s="25" t="s">
        <v>49</v>
      </c>
      <c r="N2" s="25" t="s">
        <v>51</v>
      </c>
      <c r="O2" s="25" t="s">
        <v>52</v>
      </c>
      <c r="P2" s="25" t="s">
        <v>53</v>
      </c>
      <c r="Q2" s="25" t="s">
        <v>54</v>
      </c>
      <c r="R2" s="25" t="s">
        <v>55</v>
      </c>
    </row>
    <row r="3" spans="1:18">
      <c r="A3" s="7"/>
      <c r="B3" s="3"/>
      <c r="C3" s="7"/>
      <c r="D3" s="7"/>
      <c r="E3" s="7"/>
      <c r="F3" s="14"/>
      <c r="G3" s="16"/>
      <c r="H3" s="7"/>
      <c r="I3" s="16"/>
      <c r="J3" s="7"/>
      <c r="K3" s="16"/>
      <c r="L3" s="7"/>
      <c r="M3" s="16"/>
      <c r="N3" s="7"/>
      <c r="O3" s="16"/>
      <c r="P3" s="7"/>
      <c r="Q3" s="7"/>
      <c r="R3" s="16"/>
    </row>
    <row r="4" spans="1:18">
      <c r="A4" s="7"/>
      <c r="B4" s="7"/>
      <c r="C4" s="7"/>
      <c r="D4" s="7"/>
      <c r="E4" s="7"/>
      <c r="F4" s="7"/>
      <c r="G4" s="16"/>
      <c r="H4" s="7"/>
      <c r="I4" s="16"/>
      <c r="J4" s="7"/>
      <c r="K4" s="16"/>
      <c r="L4" s="7"/>
      <c r="M4" s="16"/>
      <c r="N4" s="7"/>
      <c r="O4" s="16"/>
      <c r="P4" s="7"/>
      <c r="Q4" s="7"/>
      <c r="R4" s="16"/>
    </row>
    <row r="5" spans="1:18">
      <c r="A5" s="7"/>
      <c r="B5" s="7"/>
      <c r="C5" s="7"/>
      <c r="D5" s="7"/>
      <c r="E5" s="7"/>
      <c r="F5" s="7"/>
      <c r="G5" s="16"/>
      <c r="H5" s="7"/>
      <c r="I5" s="16"/>
      <c r="J5" s="7"/>
      <c r="K5" s="16"/>
      <c r="L5" s="7"/>
      <c r="M5" s="16"/>
      <c r="N5" s="7"/>
      <c r="O5" s="16"/>
      <c r="P5" s="7"/>
      <c r="Q5" s="7"/>
      <c r="R5" s="16"/>
    </row>
    <row r="6" spans="1:18">
      <c r="A6" s="7"/>
      <c r="B6" s="7"/>
      <c r="C6" s="7"/>
      <c r="D6" s="7"/>
      <c r="E6" s="7"/>
      <c r="F6" s="7"/>
      <c r="G6" s="16"/>
      <c r="H6" s="7"/>
      <c r="I6" s="16"/>
      <c r="J6" s="7"/>
      <c r="K6" s="16"/>
      <c r="L6" s="7"/>
      <c r="M6" s="16"/>
      <c r="N6" s="7"/>
      <c r="O6" s="16"/>
      <c r="P6" s="7"/>
      <c r="Q6" s="7"/>
      <c r="R6" s="16"/>
    </row>
    <row r="7" spans="1:18">
      <c r="A7" s="7"/>
      <c r="B7" s="7"/>
      <c r="C7" s="7"/>
      <c r="D7" s="7"/>
      <c r="E7" s="7"/>
      <c r="F7" s="14"/>
      <c r="G7" s="16"/>
      <c r="H7" s="7"/>
      <c r="I7" s="16"/>
      <c r="J7" s="7"/>
      <c r="K7" s="16"/>
      <c r="L7" s="7"/>
      <c r="M7" s="16"/>
      <c r="N7" s="7"/>
      <c r="O7" s="16"/>
      <c r="P7" s="7"/>
      <c r="Q7" s="7"/>
      <c r="R7" s="16"/>
    </row>
    <row r="8" spans="1:18">
      <c r="A8" s="7"/>
      <c r="B8" s="7"/>
      <c r="C8" s="7"/>
      <c r="D8" s="7"/>
      <c r="E8" s="7"/>
      <c r="F8" s="7"/>
      <c r="G8" s="16"/>
      <c r="H8" s="7"/>
      <c r="I8" s="16"/>
      <c r="J8" s="7"/>
      <c r="K8" s="16"/>
      <c r="L8" s="7"/>
      <c r="M8" s="16"/>
      <c r="N8" s="7"/>
      <c r="O8" s="16"/>
      <c r="P8" s="7"/>
      <c r="Q8" s="7"/>
      <c r="R8" s="16"/>
    </row>
    <row r="9" spans="1:18">
      <c r="A9" s="7"/>
      <c r="B9" s="7"/>
      <c r="C9" s="7"/>
      <c r="D9" s="7"/>
      <c r="E9" s="7"/>
      <c r="F9" s="7"/>
      <c r="G9" s="16"/>
      <c r="H9" s="7"/>
      <c r="I9" s="16"/>
      <c r="J9" s="7"/>
      <c r="K9" s="16"/>
      <c r="L9" s="7"/>
      <c r="M9" s="16"/>
      <c r="N9" s="7"/>
      <c r="O9" s="16"/>
      <c r="P9" s="7"/>
      <c r="Q9" s="7"/>
      <c r="R9" s="16"/>
    </row>
    <row r="10" spans="1:18">
      <c r="A10" s="7"/>
      <c r="B10" s="7"/>
      <c r="C10" s="7"/>
      <c r="D10" s="7"/>
      <c r="E10" s="7"/>
      <c r="F10" s="7"/>
      <c r="G10" s="16"/>
      <c r="H10" s="7"/>
      <c r="I10" s="16"/>
      <c r="J10" s="7"/>
      <c r="K10" s="16"/>
      <c r="L10" s="7"/>
      <c r="M10" s="16"/>
      <c r="N10" s="7"/>
      <c r="O10" s="16"/>
      <c r="P10" s="7"/>
      <c r="Q10" s="7"/>
      <c r="R10" s="16"/>
    </row>
    <row r="11" spans="1:18">
      <c r="A11" s="7"/>
      <c r="B11" s="7"/>
      <c r="C11" s="7"/>
      <c r="D11" s="7"/>
      <c r="E11" s="7"/>
      <c r="F11" s="7"/>
      <c r="G11" s="16"/>
      <c r="H11" s="7"/>
      <c r="I11" s="16"/>
      <c r="J11" s="7"/>
      <c r="K11" s="16"/>
      <c r="L11" s="7"/>
      <c r="M11" s="16"/>
      <c r="N11" s="7"/>
      <c r="O11" s="16"/>
      <c r="P11" s="7"/>
      <c r="Q11" s="7"/>
      <c r="R11" s="16"/>
    </row>
    <row r="12" spans="1:18">
      <c r="A12" s="7"/>
      <c r="B12" s="7"/>
      <c r="C12" s="7"/>
      <c r="D12" s="7"/>
      <c r="E12" s="7"/>
      <c r="F12" s="7"/>
      <c r="G12" s="16"/>
      <c r="H12" s="7"/>
      <c r="I12" s="16"/>
      <c r="J12" s="7"/>
      <c r="K12" s="16"/>
      <c r="L12" s="7"/>
      <c r="M12" s="16"/>
      <c r="N12" s="7"/>
      <c r="O12" s="16"/>
      <c r="P12" s="7"/>
      <c r="Q12" s="7"/>
      <c r="R12" s="16"/>
    </row>
    <row r="13" spans="1:18">
      <c r="A13" s="7"/>
      <c r="B13" s="7"/>
      <c r="C13" s="7"/>
      <c r="D13" s="7"/>
      <c r="E13" s="7"/>
      <c r="F13" s="7"/>
      <c r="G13" s="16"/>
      <c r="H13" s="7"/>
      <c r="I13" s="14"/>
      <c r="J13" s="7"/>
      <c r="K13" s="14"/>
      <c r="L13" s="7"/>
      <c r="M13" s="14"/>
      <c r="N13" s="7"/>
      <c r="O13" s="14"/>
      <c r="P13" s="7"/>
      <c r="Q13" s="7"/>
      <c r="R13" s="14"/>
    </row>
    <row r="14" spans="1:18">
      <c r="A14" s="7"/>
      <c r="B14" s="7"/>
      <c r="C14" s="7"/>
      <c r="D14" s="7"/>
      <c r="E14" s="7"/>
      <c r="F14" s="7"/>
      <c r="G14" s="14"/>
      <c r="H14" s="7"/>
      <c r="I14" s="14"/>
      <c r="J14" s="7"/>
      <c r="K14" s="14"/>
      <c r="L14" s="7"/>
      <c r="M14" s="14"/>
      <c r="N14" s="7"/>
      <c r="O14" s="14"/>
      <c r="P14" s="7"/>
      <c r="Q14" s="7"/>
      <c r="R14" s="14"/>
    </row>
    <row r="15" spans="1:18">
      <c r="A15" s="7"/>
      <c r="B15" s="7"/>
      <c r="C15" s="7"/>
      <c r="D15" s="7"/>
      <c r="E15" s="7"/>
      <c r="F15" s="7"/>
      <c r="G15" s="14"/>
      <c r="H15" s="7"/>
      <c r="I15" s="14"/>
      <c r="J15" s="7"/>
      <c r="K15" s="14"/>
      <c r="L15" s="7"/>
      <c r="M15" s="14"/>
      <c r="N15" s="7"/>
      <c r="O15" s="14"/>
      <c r="P15" s="7"/>
      <c r="Q15" s="7"/>
      <c r="R15" s="14"/>
    </row>
    <row r="16" spans="1:18">
      <c r="A16" s="7"/>
      <c r="B16" s="7"/>
      <c r="C16" s="7"/>
      <c r="D16" s="7"/>
      <c r="E16" s="7"/>
      <c r="F16" s="7"/>
      <c r="G16" s="14"/>
      <c r="H16" s="7"/>
      <c r="I16" s="14"/>
      <c r="J16" s="7"/>
      <c r="K16" s="14"/>
      <c r="L16" s="7"/>
      <c r="M16" s="14"/>
      <c r="N16" s="7"/>
      <c r="O16" s="14"/>
      <c r="P16" s="7"/>
      <c r="Q16" s="7"/>
      <c r="R16" s="14"/>
    </row>
    <row r="17" spans="1:18">
      <c r="A17" s="2"/>
      <c r="B17" s="2"/>
      <c r="C17" s="2"/>
      <c r="D17" s="2"/>
      <c r="E17" s="2"/>
      <c r="F17" s="2"/>
      <c r="G17" s="17"/>
      <c r="H17" s="2"/>
      <c r="I17" s="14"/>
      <c r="J17" s="2"/>
      <c r="K17" s="17"/>
      <c r="L17" s="2"/>
      <c r="M17" s="17"/>
      <c r="N17" s="2"/>
      <c r="O17" s="17"/>
      <c r="P17" s="2"/>
      <c r="Q17" s="2"/>
      <c r="R17" s="17"/>
    </row>
    <row r="18" spans="1:18">
      <c r="A18" s="2"/>
      <c r="B18" s="2"/>
      <c r="C18" s="2"/>
      <c r="D18" s="2"/>
      <c r="E18" s="2"/>
      <c r="F18" s="2"/>
      <c r="G18" s="17"/>
      <c r="H18" s="2"/>
      <c r="I18" s="14"/>
      <c r="J18" s="2"/>
      <c r="K18" s="17"/>
      <c r="L18" s="2"/>
      <c r="M18" s="17"/>
      <c r="N18" s="2"/>
      <c r="O18" s="17"/>
      <c r="P18" s="2"/>
      <c r="Q18" s="2"/>
      <c r="R18" s="17"/>
    </row>
    <row r="19" spans="1:18">
      <c r="A19" s="2"/>
      <c r="B19" s="2"/>
      <c r="C19" s="2"/>
      <c r="D19" s="2"/>
      <c r="E19" s="2"/>
      <c r="F19" s="2"/>
      <c r="G19" s="17"/>
      <c r="H19" s="2"/>
      <c r="I19" s="14"/>
      <c r="J19" s="2"/>
      <c r="K19" s="17"/>
      <c r="L19" s="2"/>
      <c r="M19" s="17"/>
      <c r="N19" s="2"/>
      <c r="O19" s="17"/>
      <c r="P19" s="2"/>
      <c r="Q19" s="2"/>
      <c r="R19" s="17"/>
    </row>
    <row r="20" spans="1:18">
      <c r="A20" s="2"/>
      <c r="B20" s="2"/>
      <c r="C20" s="2"/>
      <c r="D20" s="2"/>
      <c r="E20" s="2"/>
      <c r="F20" s="2"/>
      <c r="G20" s="17"/>
      <c r="H20" s="2"/>
      <c r="I20" s="14"/>
      <c r="J20" s="2"/>
      <c r="K20" s="17"/>
      <c r="L20" s="2"/>
      <c r="M20" s="17"/>
      <c r="N20" s="2"/>
      <c r="O20" s="17"/>
      <c r="P20" s="2"/>
      <c r="Q20" s="2"/>
      <c r="R20" s="17"/>
    </row>
    <row r="21" spans="1:18">
      <c r="A21" s="2"/>
      <c r="B21" s="2"/>
      <c r="C21" s="2"/>
      <c r="D21" s="2"/>
      <c r="E21" s="2"/>
      <c r="F21" s="2"/>
      <c r="G21" s="17"/>
      <c r="H21" s="2"/>
      <c r="I21" s="14"/>
      <c r="J21" s="2"/>
      <c r="K21" s="17"/>
      <c r="L21" s="2"/>
      <c r="M21" s="17"/>
      <c r="N21" s="2"/>
      <c r="O21" s="17"/>
      <c r="P21" s="2"/>
      <c r="Q21" s="2"/>
      <c r="R21" s="17"/>
    </row>
    <row r="22" spans="1:18">
      <c r="A22" s="2"/>
      <c r="B22" s="2"/>
      <c r="C22" s="2"/>
      <c r="D22" s="2"/>
      <c r="E22" s="2"/>
      <c r="F22" s="2"/>
      <c r="G22" s="17"/>
      <c r="H22" s="2"/>
      <c r="I22" s="14"/>
      <c r="J22" s="2"/>
      <c r="K22" s="17"/>
      <c r="L22" s="2"/>
      <c r="M22" s="17"/>
      <c r="N22" s="2"/>
      <c r="O22" s="17"/>
      <c r="P22" s="2"/>
      <c r="Q22" s="2"/>
      <c r="R22" s="17"/>
    </row>
    <row r="23" spans="1:18">
      <c r="A23" s="2"/>
      <c r="B23" s="2"/>
      <c r="C23" s="2"/>
      <c r="D23" s="2"/>
      <c r="E23" s="2"/>
      <c r="F23" s="2"/>
      <c r="G23" s="17"/>
      <c r="H23" s="2"/>
      <c r="I23" s="14"/>
      <c r="J23" s="2"/>
      <c r="K23" s="17"/>
      <c r="L23" s="2"/>
      <c r="M23" s="17"/>
      <c r="N23" s="2"/>
      <c r="O23" s="17"/>
      <c r="P23" s="2"/>
      <c r="Q23" s="2"/>
      <c r="R23" s="17"/>
    </row>
    <row r="24" spans="1:18">
      <c r="A24" s="2"/>
      <c r="B24" s="2"/>
      <c r="C24" s="2"/>
      <c r="D24" s="2"/>
      <c r="E24" s="2"/>
      <c r="F24" s="2"/>
      <c r="G24" s="17"/>
      <c r="H24" s="2"/>
      <c r="I24" s="14"/>
      <c r="J24" s="2"/>
      <c r="K24" s="17"/>
      <c r="L24" s="2"/>
      <c r="M24" s="17"/>
      <c r="N24" s="2"/>
      <c r="O24" s="17"/>
      <c r="P24" s="2"/>
      <c r="Q24" s="2"/>
      <c r="R24" s="17"/>
    </row>
    <row r="25" spans="1:18">
      <c r="A25" s="2"/>
      <c r="B25" s="2"/>
      <c r="C25" s="2"/>
      <c r="D25" s="2"/>
      <c r="E25" s="2"/>
      <c r="F25" s="2"/>
      <c r="G25" s="17"/>
      <c r="H25" s="2"/>
      <c r="I25" s="14"/>
      <c r="J25" s="2"/>
      <c r="K25" s="17"/>
      <c r="L25" s="2"/>
      <c r="M25" s="17"/>
      <c r="N25" s="2"/>
      <c r="O25" s="17"/>
      <c r="P25" s="2"/>
      <c r="Q25" s="2"/>
      <c r="R25" s="17"/>
    </row>
    <row r="26" spans="1:18">
      <c r="A26" s="2"/>
      <c r="B26" s="2"/>
      <c r="C26" s="2"/>
      <c r="D26" s="2"/>
      <c r="E26" s="2"/>
      <c r="F26" s="2"/>
      <c r="G26" s="17"/>
      <c r="H26" s="2"/>
      <c r="I26" s="14"/>
      <c r="J26" s="2"/>
      <c r="K26" s="17"/>
      <c r="L26" s="2"/>
      <c r="M26" s="17"/>
      <c r="N26" s="2"/>
      <c r="O26" s="17"/>
      <c r="P26" s="2"/>
      <c r="Q26" s="2"/>
      <c r="R26" s="17"/>
    </row>
    <row r="27" spans="1:18">
      <c r="A27" s="2"/>
      <c r="B27" s="2"/>
      <c r="C27" s="2"/>
      <c r="D27" s="2"/>
      <c r="E27" s="2"/>
      <c r="F27" s="2"/>
      <c r="G27" s="17"/>
      <c r="H27" s="2"/>
      <c r="I27" s="14"/>
      <c r="J27" s="2"/>
      <c r="K27" s="17"/>
      <c r="L27" s="2"/>
      <c r="M27" s="17"/>
      <c r="N27" s="2"/>
      <c r="O27" s="17"/>
      <c r="P27" s="2"/>
      <c r="Q27" s="2"/>
      <c r="R27" s="17"/>
    </row>
    <row r="28" spans="1:18">
      <c r="A28" s="2"/>
      <c r="B28" s="2"/>
      <c r="C28" s="2"/>
      <c r="D28" s="2"/>
      <c r="E28" s="2"/>
      <c r="F28" s="2"/>
      <c r="G28" s="17"/>
      <c r="H28" s="2"/>
      <c r="I28" s="14"/>
      <c r="J28" s="2"/>
      <c r="K28" s="17"/>
      <c r="L28" s="2"/>
      <c r="M28" s="17"/>
      <c r="N28" s="2"/>
      <c r="O28" s="17"/>
      <c r="P28" s="2"/>
      <c r="Q28" s="2"/>
      <c r="R28" s="17"/>
    </row>
    <row r="29" spans="1:18">
      <c r="A29" s="2"/>
      <c r="B29" s="2"/>
      <c r="C29" s="2"/>
      <c r="D29" s="2"/>
      <c r="E29" s="2"/>
      <c r="F29" s="2"/>
      <c r="G29" s="17"/>
      <c r="H29" s="2"/>
      <c r="I29" s="14"/>
      <c r="J29" s="2"/>
      <c r="K29" s="17"/>
      <c r="L29" s="2"/>
      <c r="M29" s="17"/>
      <c r="N29" s="2"/>
      <c r="O29" s="17"/>
      <c r="P29" s="2"/>
      <c r="Q29" s="2"/>
      <c r="R29" s="17"/>
    </row>
    <row r="30" spans="1:18">
      <c r="A30" s="2"/>
      <c r="B30" s="2"/>
      <c r="C30" s="2"/>
      <c r="D30" s="2"/>
      <c r="E30" s="2"/>
      <c r="F30" s="2"/>
      <c r="G30" s="17"/>
      <c r="H30" s="2"/>
      <c r="I30" s="14"/>
      <c r="J30" s="2"/>
      <c r="K30" s="17"/>
      <c r="L30" s="2"/>
      <c r="M30" s="17"/>
      <c r="N30" s="2"/>
      <c r="O30" s="17"/>
      <c r="P30" s="2"/>
      <c r="Q30" s="2"/>
      <c r="R30" s="17"/>
    </row>
    <row r="31" spans="1:18">
      <c r="A31" s="2"/>
      <c r="B31" s="2"/>
      <c r="C31" s="2"/>
      <c r="D31" s="2"/>
      <c r="E31" s="2"/>
      <c r="F31" s="2"/>
      <c r="G31" s="17"/>
      <c r="H31" s="2"/>
      <c r="I31" s="14"/>
      <c r="J31" s="2"/>
      <c r="K31" s="17"/>
      <c r="L31" s="2"/>
      <c r="M31" s="17"/>
      <c r="N31" s="2"/>
      <c r="O31" s="17"/>
      <c r="P31" s="2"/>
      <c r="Q31" s="2"/>
      <c r="R31" s="17"/>
    </row>
    <row r="32" spans="1:18">
      <c r="A32" s="2"/>
      <c r="B32" s="2"/>
      <c r="C32" s="2"/>
      <c r="D32" s="2"/>
      <c r="E32" s="2"/>
      <c r="F32" s="2"/>
      <c r="G32" s="17"/>
      <c r="H32" s="2"/>
      <c r="I32" s="14"/>
      <c r="J32" s="2"/>
      <c r="K32" s="17"/>
      <c r="L32" s="2"/>
      <c r="M32" s="17"/>
      <c r="N32" s="2"/>
      <c r="O32" s="17"/>
      <c r="P32" s="2"/>
      <c r="Q32" s="2"/>
      <c r="R32" s="17"/>
    </row>
    <row r="33" spans="1:18">
      <c r="A33" s="2"/>
      <c r="B33" s="2"/>
      <c r="C33" s="2"/>
      <c r="D33" s="2"/>
      <c r="E33" s="2"/>
      <c r="F33" s="2"/>
      <c r="G33" s="17"/>
      <c r="H33" s="2"/>
      <c r="I33" s="14"/>
      <c r="J33" s="2"/>
      <c r="K33" s="17"/>
      <c r="L33" s="2"/>
      <c r="M33" s="17"/>
      <c r="N33" s="2"/>
      <c r="O33" s="17"/>
      <c r="P33" s="2"/>
      <c r="Q33" s="2"/>
      <c r="R33" s="17"/>
    </row>
    <row r="34" spans="1:18">
      <c r="A34" s="2"/>
      <c r="B34" s="2"/>
      <c r="C34" s="2"/>
      <c r="D34" s="2"/>
      <c r="E34" s="2"/>
      <c r="F34" s="2"/>
      <c r="G34" s="17"/>
      <c r="H34" s="2"/>
      <c r="I34" s="14"/>
      <c r="J34" s="2"/>
      <c r="K34" s="17"/>
      <c r="L34" s="2"/>
      <c r="M34" s="17"/>
      <c r="N34" s="2"/>
      <c r="O34" s="17"/>
      <c r="P34" s="2"/>
      <c r="Q34" s="2"/>
      <c r="R34" s="17"/>
    </row>
    <row r="35" spans="1:18">
      <c r="A35" s="2"/>
      <c r="B35" s="2"/>
      <c r="C35" s="2"/>
      <c r="D35" s="2"/>
      <c r="E35" s="2"/>
      <c r="F35" s="2"/>
      <c r="G35" s="17"/>
      <c r="H35" s="2"/>
      <c r="I35" s="14"/>
      <c r="J35" s="2"/>
      <c r="K35" s="17"/>
      <c r="L35" s="2"/>
      <c r="M35" s="17"/>
      <c r="N35" s="2"/>
      <c r="O35" s="17"/>
      <c r="P35" s="2"/>
      <c r="Q35" s="2"/>
      <c r="R35" s="17"/>
    </row>
    <row r="36" spans="1:18">
      <c r="A36" s="2"/>
      <c r="B36" s="2"/>
      <c r="C36" s="2"/>
      <c r="D36" s="2"/>
      <c r="E36" s="2"/>
      <c r="F36" s="2"/>
      <c r="G36" s="17"/>
      <c r="H36" s="2"/>
      <c r="I36" s="14"/>
      <c r="J36" s="2"/>
      <c r="K36" s="17"/>
      <c r="L36" s="2"/>
      <c r="M36" s="17"/>
      <c r="N36" s="2"/>
      <c r="O36" s="17"/>
      <c r="P36" s="2"/>
      <c r="Q36" s="2"/>
      <c r="R36" s="17"/>
    </row>
    <row r="37" spans="1:18">
      <c r="A37" s="2"/>
      <c r="B37" s="2"/>
      <c r="C37" s="2"/>
      <c r="D37" s="2"/>
      <c r="E37" s="2"/>
      <c r="F37" s="2"/>
      <c r="G37" s="17"/>
      <c r="H37" s="2"/>
      <c r="I37" s="14"/>
      <c r="J37" s="2"/>
      <c r="K37" s="17"/>
      <c r="L37" s="2"/>
      <c r="M37" s="17"/>
      <c r="N37" s="2"/>
      <c r="O37" s="17"/>
      <c r="P37" s="2"/>
      <c r="Q37" s="2"/>
      <c r="R37" s="17"/>
    </row>
    <row r="38" spans="1:18">
      <c r="A38" s="2"/>
      <c r="B38" s="2"/>
      <c r="C38" s="2"/>
      <c r="D38" s="2"/>
      <c r="E38" s="2"/>
      <c r="F38" s="2"/>
      <c r="G38" s="17"/>
      <c r="H38" s="2"/>
      <c r="I38" s="14"/>
      <c r="J38" s="2"/>
      <c r="K38" s="17"/>
      <c r="L38" s="2"/>
      <c r="M38" s="17"/>
      <c r="N38" s="2"/>
      <c r="O38" s="17"/>
      <c r="P38" s="2"/>
      <c r="Q38" s="2"/>
      <c r="R38" s="17"/>
    </row>
    <row r="39" spans="1:18">
      <c r="A39" s="2"/>
      <c r="B39" s="2"/>
      <c r="C39" s="2"/>
      <c r="D39" s="2"/>
      <c r="E39" s="2"/>
      <c r="F39" s="2"/>
      <c r="G39" s="17"/>
      <c r="H39" s="2"/>
      <c r="I39" s="14"/>
      <c r="J39" s="2"/>
      <c r="K39" s="17"/>
      <c r="L39" s="2"/>
      <c r="M39" s="17"/>
      <c r="N39" s="2"/>
      <c r="O39" s="17"/>
      <c r="P39" s="2"/>
      <c r="Q39" s="2"/>
      <c r="R39" s="17"/>
    </row>
    <row r="40" spans="1:18">
      <c r="A40" s="2"/>
      <c r="B40" s="2"/>
      <c r="C40" s="2"/>
      <c r="D40" s="2"/>
      <c r="E40" s="2"/>
      <c r="F40" s="2"/>
      <c r="G40" s="17"/>
      <c r="H40" s="2"/>
      <c r="I40" s="14"/>
      <c r="J40" s="2"/>
      <c r="K40" s="17"/>
      <c r="L40" s="2"/>
      <c r="M40" s="17"/>
      <c r="N40" s="2"/>
      <c r="O40" s="17"/>
      <c r="P40" s="2"/>
      <c r="Q40" s="2"/>
      <c r="R40" s="17"/>
    </row>
    <row r="41" spans="1:18">
      <c r="A41" s="2"/>
      <c r="B41" s="2"/>
      <c r="C41" s="2"/>
      <c r="D41" s="2"/>
      <c r="E41" s="2"/>
      <c r="F41" s="2"/>
      <c r="G41" s="17"/>
      <c r="H41" s="2"/>
      <c r="I41" s="14"/>
      <c r="J41" s="2"/>
      <c r="K41" s="17"/>
      <c r="L41" s="2"/>
      <c r="M41" s="17"/>
      <c r="N41" s="2"/>
      <c r="O41" s="17"/>
      <c r="P41" s="2"/>
      <c r="Q41" s="2"/>
      <c r="R41" s="17"/>
    </row>
    <row r="42" spans="1:18">
      <c r="A42" s="2"/>
      <c r="B42" s="2"/>
      <c r="C42" s="2"/>
      <c r="D42" s="2"/>
      <c r="E42" s="2"/>
      <c r="F42" s="2"/>
      <c r="G42" s="17"/>
      <c r="H42" s="2"/>
      <c r="I42" s="14"/>
      <c r="J42" s="2"/>
      <c r="K42" s="17"/>
      <c r="L42" s="2"/>
      <c r="M42" s="17"/>
      <c r="N42" s="2"/>
      <c r="O42" s="17"/>
      <c r="P42" s="2"/>
      <c r="Q42" s="2"/>
      <c r="R42" s="17"/>
    </row>
    <row r="43" spans="1:18">
      <c r="A43" s="2"/>
      <c r="B43" s="2"/>
      <c r="C43" s="2"/>
      <c r="D43" s="2"/>
      <c r="E43" s="2"/>
      <c r="F43" s="2"/>
      <c r="G43" s="17"/>
      <c r="H43" s="2"/>
      <c r="I43" s="14"/>
      <c r="J43" s="2"/>
      <c r="K43" s="17"/>
      <c r="L43" s="2"/>
      <c r="M43" s="17"/>
      <c r="N43" s="2"/>
      <c r="O43" s="17"/>
      <c r="P43" s="2"/>
      <c r="Q43" s="2"/>
      <c r="R43" s="17"/>
    </row>
    <row r="44" spans="1:18">
      <c r="A44" s="2"/>
      <c r="B44" s="2"/>
      <c r="C44" s="2"/>
      <c r="D44" s="2"/>
      <c r="E44" s="2"/>
      <c r="F44" s="2"/>
      <c r="G44" s="17"/>
      <c r="H44" s="2"/>
      <c r="I44" s="14"/>
      <c r="J44" s="2"/>
      <c r="K44" s="17"/>
      <c r="L44" s="2"/>
      <c r="M44" s="17"/>
      <c r="N44" s="2"/>
      <c r="O44" s="17"/>
      <c r="P44" s="2"/>
      <c r="Q44" s="2"/>
      <c r="R44" s="17"/>
    </row>
    <row r="45" spans="1:18">
      <c r="A45" s="2"/>
      <c r="B45" s="2"/>
      <c r="C45" s="2"/>
      <c r="D45" s="2"/>
      <c r="E45" s="2"/>
      <c r="F45" s="2"/>
      <c r="G45" s="17"/>
      <c r="H45" s="2"/>
      <c r="I45" s="14"/>
      <c r="J45" s="2"/>
      <c r="K45" s="17"/>
      <c r="L45" s="2"/>
      <c r="M45" s="17"/>
      <c r="N45" s="2"/>
      <c r="O45" s="17"/>
      <c r="P45" s="2"/>
      <c r="Q45" s="2"/>
      <c r="R45" s="17"/>
    </row>
    <row r="46" spans="1:18">
      <c r="A46" s="2"/>
      <c r="B46" s="2"/>
      <c r="C46" s="2"/>
      <c r="D46" s="2"/>
      <c r="E46" s="2"/>
      <c r="F46" s="2"/>
      <c r="G46" s="17"/>
      <c r="H46" s="2"/>
      <c r="I46" s="14"/>
      <c r="J46" s="2"/>
      <c r="K46" s="17"/>
      <c r="L46" s="2"/>
      <c r="M46" s="17"/>
      <c r="N46" s="2"/>
      <c r="O46" s="17"/>
      <c r="P46" s="2"/>
      <c r="Q46" s="2"/>
      <c r="R46" s="17"/>
    </row>
    <row r="47" spans="1:18">
      <c r="A47" s="2"/>
      <c r="B47" s="2"/>
      <c r="C47" s="2"/>
      <c r="D47" s="2"/>
      <c r="E47" s="2"/>
      <c r="F47" s="2"/>
      <c r="G47" s="17"/>
      <c r="H47" s="2"/>
      <c r="I47" s="14"/>
      <c r="J47" s="2"/>
      <c r="K47" s="17"/>
      <c r="L47" s="2"/>
      <c r="M47" s="17"/>
      <c r="N47" s="2"/>
      <c r="O47" s="17"/>
      <c r="P47" s="2"/>
      <c r="Q47" s="2"/>
      <c r="R47" s="17"/>
    </row>
    <row r="48" spans="1:18">
      <c r="A48" s="2"/>
      <c r="B48" s="2"/>
      <c r="C48" s="2"/>
      <c r="D48" s="2"/>
      <c r="E48" s="2"/>
      <c r="F48" s="2"/>
      <c r="G48" s="17"/>
      <c r="H48" s="2"/>
      <c r="I48" s="14"/>
      <c r="J48" s="2"/>
      <c r="K48" s="17"/>
      <c r="L48" s="2"/>
      <c r="M48" s="17"/>
      <c r="N48" s="2"/>
      <c r="O48" s="17"/>
      <c r="P48" s="2"/>
      <c r="Q48" s="2"/>
      <c r="R48" s="17"/>
    </row>
    <row r="49" spans="1:18">
      <c r="A49" s="2"/>
      <c r="B49" s="2"/>
      <c r="C49" s="2"/>
      <c r="D49" s="2"/>
      <c r="E49" s="2"/>
      <c r="F49" s="2"/>
      <c r="G49" s="17"/>
      <c r="H49" s="2"/>
      <c r="I49" s="14"/>
      <c r="J49" s="2"/>
      <c r="K49" s="17"/>
      <c r="L49" s="2"/>
      <c r="M49" s="17"/>
      <c r="N49" s="2"/>
      <c r="O49" s="17"/>
      <c r="P49" s="2"/>
      <c r="Q49" s="2"/>
      <c r="R49" s="17"/>
    </row>
    <row r="50" spans="1:18">
      <c r="A50" s="2"/>
      <c r="B50" s="2"/>
      <c r="C50" s="2"/>
      <c r="D50" s="2"/>
      <c r="E50" s="2"/>
      <c r="F50" s="2"/>
      <c r="G50" s="17"/>
      <c r="H50" s="2"/>
      <c r="I50" s="14"/>
      <c r="J50" s="2"/>
      <c r="K50" s="17"/>
      <c r="L50" s="2"/>
      <c r="M50" s="17"/>
      <c r="N50" s="2"/>
      <c r="O50" s="17"/>
      <c r="P50" s="2"/>
      <c r="Q50" s="2"/>
      <c r="R50" s="17"/>
    </row>
    <row r="51" spans="1:18">
      <c r="A51" s="2"/>
      <c r="B51" s="2"/>
      <c r="C51" s="2"/>
      <c r="D51" s="2"/>
      <c r="E51" s="2"/>
      <c r="F51" s="2"/>
      <c r="G51" s="17"/>
      <c r="H51" s="2"/>
      <c r="I51" s="14"/>
      <c r="J51" s="2"/>
      <c r="K51" s="17"/>
      <c r="L51" s="2"/>
      <c r="M51" s="17"/>
      <c r="N51" s="2"/>
      <c r="O51" s="17"/>
      <c r="P51" s="2"/>
      <c r="Q51" s="2"/>
      <c r="R51" s="17"/>
    </row>
    <row r="52" spans="1:18">
      <c r="A52" s="2"/>
      <c r="B52" s="2"/>
      <c r="C52" s="2"/>
      <c r="D52" s="2"/>
      <c r="E52" s="2"/>
      <c r="F52" s="2"/>
      <c r="G52" s="17"/>
      <c r="H52" s="2"/>
      <c r="I52" s="14"/>
      <c r="J52" s="2"/>
      <c r="K52" s="17"/>
      <c r="L52" s="2"/>
      <c r="M52" s="17"/>
      <c r="N52" s="2"/>
      <c r="O52" s="17"/>
      <c r="P52" s="2"/>
      <c r="Q52" s="2"/>
      <c r="R52" s="17"/>
    </row>
    <row r="53" spans="1:18">
      <c r="A53" s="2"/>
      <c r="B53" s="2"/>
      <c r="C53" s="2"/>
      <c r="D53" s="2"/>
      <c r="E53" s="2"/>
      <c r="F53" s="2"/>
      <c r="G53" s="17"/>
      <c r="H53" s="2"/>
      <c r="I53" s="14"/>
      <c r="J53" s="2"/>
      <c r="K53" s="17"/>
      <c r="L53" s="2"/>
      <c r="M53" s="17"/>
      <c r="N53" s="2"/>
      <c r="O53" s="17"/>
      <c r="P53" s="2"/>
      <c r="Q53" s="2"/>
      <c r="R53" s="17"/>
    </row>
    <row r="54" spans="1:18">
      <c r="A54" s="2"/>
      <c r="B54" s="2"/>
      <c r="C54" s="2"/>
      <c r="D54" s="2"/>
      <c r="E54" s="2"/>
      <c r="F54" s="2"/>
      <c r="G54" s="17"/>
      <c r="H54" s="2"/>
      <c r="I54" s="14"/>
      <c r="J54" s="2"/>
      <c r="K54" s="17"/>
      <c r="L54" s="2"/>
      <c r="M54" s="17"/>
      <c r="N54" s="2"/>
      <c r="O54" s="17"/>
      <c r="P54" s="2"/>
      <c r="Q54" s="2"/>
      <c r="R54" s="17"/>
    </row>
    <row r="55" spans="1:18">
      <c r="A55" s="2"/>
      <c r="B55" s="2"/>
      <c r="C55" s="2"/>
      <c r="D55" s="2"/>
      <c r="E55" s="2"/>
      <c r="F55" s="2"/>
      <c r="G55" s="17"/>
      <c r="H55" s="2"/>
      <c r="I55" s="14"/>
      <c r="J55" s="2"/>
      <c r="K55" s="17"/>
      <c r="L55" s="2"/>
      <c r="M55" s="17"/>
      <c r="N55" s="2"/>
      <c r="O55" s="17"/>
      <c r="P55" s="2"/>
      <c r="Q55" s="2"/>
      <c r="R55" s="17"/>
    </row>
    <row r="56" spans="1:18">
      <c r="A56" s="2"/>
      <c r="B56" s="2"/>
      <c r="C56" s="2"/>
      <c r="D56" s="2"/>
      <c r="E56" s="2"/>
      <c r="F56" s="2"/>
      <c r="G56" s="17"/>
      <c r="H56" s="2"/>
      <c r="I56" s="14"/>
      <c r="J56" s="2"/>
      <c r="K56" s="17"/>
      <c r="L56" s="2"/>
      <c r="M56" s="17"/>
      <c r="N56" s="2"/>
      <c r="O56" s="17"/>
      <c r="P56" s="2"/>
      <c r="Q56" s="2"/>
      <c r="R56" s="17"/>
    </row>
    <row r="57" spans="1:18">
      <c r="A57" s="2"/>
      <c r="B57" s="2"/>
      <c r="C57" s="2"/>
      <c r="D57" s="2"/>
      <c r="E57" s="2"/>
      <c r="F57" s="2"/>
      <c r="G57" s="17"/>
      <c r="H57" s="2"/>
      <c r="I57" s="14"/>
      <c r="J57" s="2"/>
      <c r="K57" s="17"/>
      <c r="L57" s="2"/>
      <c r="M57" s="17"/>
      <c r="N57" s="2"/>
      <c r="O57" s="17"/>
      <c r="P57" s="2"/>
      <c r="Q57" s="2"/>
      <c r="R57" s="17"/>
    </row>
    <row r="58" spans="1:18">
      <c r="A58" s="2"/>
      <c r="B58" s="2"/>
      <c r="C58" s="2"/>
      <c r="D58" s="2"/>
      <c r="E58" s="2"/>
      <c r="F58" s="2"/>
      <c r="G58" s="17"/>
      <c r="H58" s="2"/>
      <c r="I58" s="14"/>
      <c r="J58" s="2"/>
      <c r="K58" s="17"/>
      <c r="L58" s="2"/>
      <c r="M58" s="17"/>
      <c r="N58" s="2"/>
      <c r="O58" s="17"/>
      <c r="P58" s="2"/>
      <c r="Q58" s="2"/>
      <c r="R58" s="17"/>
    </row>
    <row r="59" spans="1:18">
      <c r="A59" s="2"/>
      <c r="B59" s="2"/>
      <c r="C59" s="2"/>
      <c r="D59" s="2"/>
      <c r="E59" s="2"/>
      <c r="F59" s="2"/>
      <c r="G59" s="17"/>
      <c r="H59" s="2"/>
      <c r="I59" s="14"/>
      <c r="J59" s="2"/>
      <c r="K59" s="17"/>
      <c r="L59" s="2"/>
      <c r="M59" s="17"/>
      <c r="N59" s="2"/>
      <c r="O59" s="17"/>
      <c r="P59" s="2"/>
      <c r="Q59" s="2"/>
      <c r="R59" s="17"/>
    </row>
    <row r="60" spans="1:18">
      <c r="A60" s="2"/>
      <c r="B60" s="2"/>
      <c r="C60" s="2"/>
      <c r="D60" s="2"/>
      <c r="E60" s="2"/>
      <c r="F60" s="2"/>
      <c r="G60" s="17"/>
      <c r="H60" s="2"/>
      <c r="I60" s="14"/>
      <c r="J60" s="2"/>
      <c r="K60" s="17"/>
      <c r="L60" s="2"/>
      <c r="M60" s="17"/>
      <c r="N60" s="2"/>
      <c r="O60" s="17"/>
      <c r="P60" s="2"/>
      <c r="Q60" s="2"/>
      <c r="R60" s="17"/>
    </row>
    <row r="61" spans="1:18">
      <c r="A61" s="2"/>
      <c r="B61" s="2"/>
      <c r="C61" s="2"/>
      <c r="D61" s="2"/>
      <c r="E61" s="2"/>
      <c r="F61" s="2"/>
      <c r="G61" s="17"/>
      <c r="H61" s="2"/>
      <c r="I61" s="14"/>
      <c r="J61" s="2"/>
      <c r="K61" s="17"/>
      <c r="L61" s="2"/>
      <c r="M61" s="17"/>
      <c r="N61" s="2"/>
      <c r="O61" s="17"/>
      <c r="P61" s="2"/>
      <c r="Q61" s="2"/>
      <c r="R61" s="17"/>
    </row>
    <row r="62" spans="1:18">
      <c r="A62" s="2"/>
      <c r="B62" s="2"/>
      <c r="C62" s="2"/>
      <c r="D62" s="2"/>
      <c r="E62" s="2"/>
      <c r="F62" s="2"/>
      <c r="G62" s="17"/>
      <c r="H62" s="2"/>
      <c r="I62" s="14"/>
      <c r="J62" s="2"/>
      <c r="K62" s="17"/>
      <c r="L62" s="2"/>
      <c r="M62" s="17"/>
      <c r="N62" s="2"/>
      <c r="O62" s="17"/>
      <c r="P62" s="2"/>
      <c r="Q62" s="2"/>
      <c r="R62" s="17"/>
    </row>
    <row r="63" spans="1:18">
      <c r="A63" s="2"/>
      <c r="B63" s="2"/>
      <c r="C63" s="2"/>
      <c r="D63" s="2"/>
      <c r="E63" s="2"/>
      <c r="F63" s="2"/>
      <c r="G63" s="17"/>
      <c r="H63" s="2"/>
      <c r="I63" s="14"/>
      <c r="J63" s="2"/>
      <c r="K63" s="17"/>
      <c r="L63" s="2"/>
      <c r="M63" s="17"/>
      <c r="N63" s="2"/>
      <c r="O63" s="17"/>
      <c r="P63" s="2"/>
      <c r="Q63" s="2"/>
      <c r="R63" s="17"/>
    </row>
    <row r="64" spans="1:18">
      <c r="A64" s="2"/>
      <c r="B64" s="2"/>
      <c r="C64" s="2"/>
      <c r="D64" s="2"/>
      <c r="E64" s="2"/>
      <c r="F64" s="2"/>
      <c r="G64" s="17"/>
      <c r="H64" s="2"/>
      <c r="I64" s="14"/>
      <c r="J64" s="2"/>
      <c r="K64" s="17"/>
      <c r="L64" s="2"/>
      <c r="M64" s="17"/>
      <c r="N64" s="2"/>
      <c r="O64" s="17"/>
      <c r="P64" s="2"/>
      <c r="Q64" s="2"/>
      <c r="R64" s="17"/>
    </row>
    <row r="65" spans="1:18">
      <c r="A65" s="2"/>
      <c r="B65" s="2"/>
      <c r="C65" s="2"/>
      <c r="D65" s="2"/>
      <c r="E65" s="2"/>
      <c r="F65" s="2"/>
      <c r="G65" s="17"/>
      <c r="H65" s="2"/>
      <c r="I65" s="14"/>
      <c r="J65" s="2"/>
      <c r="K65" s="17"/>
      <c r="L65" s="2"/>
      <c r="M65" s="17"/>
      <c r="N65" s="2"/>
      <c r="O65" s="17"/>
      <c r="P65" s="2"/>
      <c r="Q65" s="2"/>
      <c r="R65" s="17"/>
    </row>
    <row r="66" spans="1:18">
      <c r="A66" s="2"/>
      <c r="B66" s="2"/>
      <c r="C66" s="2"/>
      <c r="D66" s="2"/>
      <c r="E66" s="2"/>
      <c r="F66" s="2"/>
      <c r="G66" s="17"/>
      <c r="H66" s="2"/>
      <c r="I66" s="14"/>
      <c r="J66" s="2"/>
      <c r="K66" s="17"/>
      <c r="L66" s="2"/>
      <c r="M66" s="17"/>
      <c r="N66" s="2"/>
      <c r="O66" s="17"/>
      <c r="P66" s="2"/>
      <c r="Q66" s="2"/>
      <c r="R66" s="17"/>
    </row>
    <row r="67" spans="1:18">
      <c r="A67" s="2"/>
      <c r="B67" s="2"/>
      <c r="C67" s="2"/>
      <c r="D67" s="2"/>
      <c r="E67" s="2"/>
      <c r="F67" s="2"/>
      <c r="G67" s="17"/>
      <c r="H67" s="2"/>
      <c r="I67" s="14"/>
      <c r="J67" s="2"/>
      <c r="K67" s="17"/>
      <c r="L67" s="2"/>
      <c r="M67" s="17"/>
      <c r="N67" s="2"/>
      <c r="O67" s="17"/>
      <c r="P67" s="2"/>
      <c r="Q67" s="2"/>
      <c r="R67" s="17"/>
    </row>
    <row r="68" spans="1:18">
      <c r="A68" s="2"/>
      <c r="B68" s="2"/>
      <c r="C68" s="2"/>
      <c r="D68" s="2"/>
      <c r="E68" s="2"/>
      <c r="F68" s="2"/>
      <c r="G68" s="17"/>
      <c r="H68" s="2"/>
      <c r="I68" s="14"/>
      <c r="J68" s="2"/>
      <c r="K68" s="17"/>
      <c r="L68" s="2"/>
      <c r="M68" s="17"/>
      <c r="N68" s="2"/>
      <c r="O68" s="17"/>
      <c r="P68" s="2"/>
      <c r="Q68" s="2"/>
      <c r="R68" s="17"/>
    </row>
    <row r="69" spans="1:18">
      <c r="A69" s="2"/>
      <c r="B69" s="2"/>
      <c r="C69" s="2"/>
      <c r="D69" s="2"/>
      <c r="E69" s="2"/>
      <c r="F69" s="2"/>
      <c r="G69" s="17"/>
      <c r="H69" s="2"/>
      <c r="I69" s="14"/>
      <c r="J69" s="2"/>
      <c r="K69" s="17"/>
      <c r="L69" s="2"/>
      <c r="M69" s="17"/>
      <c r="N69" s="2"/>
      <c r="O69" s="17"/>
      <c r="P69" s="2"/>
      <c r="Q69" s="2"/>
      <c r="R69" s="17"/>
    </row>
    <row r="70" spans="1:18">
      <c r="A70" s="2"/>
      <c r="B70" s="2"/>
      <c r="C70" s="2"/>
      <c r="D70" s="2"/>
      <c r="E70" s="2"/>
      <c r="F70" s="2"/>
      <c r="G70" s="17"/>
      <c r="H70" s="2"/>
      <c r="I70" s="14"/>
      <c r="J70" s="2"/>
      <c r="K70" s="17"/>
      <c r="L70" s="2"/>
      <c r="M70" s="17"/>
      <c r="N70" s="2"/>
      <c r="O70" s="17"/>
      <c r="P70" s="2"/>
      <c r="Q70" s="2"/>
      <c r="R70" s="17"/>
    </row>
    <row r="71" spans="1:18">
      <c r="A71" s="2"/>
      <c r="B71" s="2"/>
      <c r="C71" s="2"/>
      <c r="D71" s="2"/>
      <c r="E71" s="2"/>
      <c r="F71" s="2"/>
      <c r="G71" s="17"/>
      <c r="H71" s="2"/>
      <c r="I71" s="14"/>
      <c r="J71" s="2"/>
      <c r="K71" s="17"/>
      <c r="L71" s="2"/>
      <c r="M71" s="17"/>
      <c r="N71" s="2"/>
      <c r="O71" s="17"/>
      <c r="P71" s="2"/>
      <c r="Q71" s="2"/>
      <c r="R71" s="17"/>
    </row>
    <row r="72" spans="1:18">
      <c r="A72" s="2"/>
      <c r="B72" s="2"/>
      <c r="C72" s="2"/>
      <c r="D72" s="2"/>
      <c r="E72" s="2"/>
      <c r="F72" s="2"/>
      <c r="G72" s="17"/>
      <c r="H72" s="2"/>
      <c r="I72" s="14"/>
      <c r="J72" s="2"/>
      <c r="K72" s="17"/>
      <c r="L72" s="2"/>
      <c r="M72" s="17"/>
      <c r="N72" s="2"/>
      <c r="O72" s="17"/>
      <c r="P72" s="2"/>
      <c r="Q72" s="2"/>
      <c r="R72" s="17"/>
    </row>
    <row r="73" spans="1:18">
      <c r="A73" s="2"/>
      <c r="B73" s="2"/>
      <c r="C73" s="2"/>
      <c r="D73" s="2"/>
      <c r="E73" s="2"/>
      <c r="F73" s="2"/>
      <c r="G73" s="17"/>
      <c r="H73" s="2"/>
      <c r="I73" s="14"/>
      <c r="J73" s="2"/>
      <c r="K73" s="17"/>
      <c r="L73" s="2"/>
      <c r="M73" s="17"/>
      <c r="N73" s="2"/>
      <c r="O73" s="17"/>
      <c r="P73" s="2"/>
      <c r="Q73" s="2"/>
      <c r="R73" s="17"/>
    </row>
    <row r="74" spans="1:18">
      <c r="A74" s="2"/>
      <c r="B74" s="2"/>
      <c r="C74" s="2"/>
      <c r="D74" s="2"/>
      <c r="E74" s="2"/>
      <c r="F74" s="2"/>
      <c r="G74" s="17"/>
      <c r="H74" s="2"/>
      <c r="I74" s="14"/>
      <c r="J74" s="2"/>
      <c r="K74" s="17"/>
      <c r="L74" s="2"/>
      <c r="M74" s="17"/>
      <c r="N74" s="2"/>
      <c r="O74" s="17"/>
      <c r="P74" s="2"/>
      <c r="Q74" s="2"/>
      <c r="R74" s="17"/>
    </row>
    <row r="75" spans="1:18">
      <c r="A75" s="2"/>
      <c r="B75" s="2"/>
      <c r="C75" s="2"/>
      <c r="D75" s="2"/>
      <c r="E75" s="2"/>
      <c r="F75" s="2"/>
      <c r="G75" s="17"/>
      <c r="H75" s="2"/>
      <c r="I75" s="14"/>
      <c r="J75" s="2"/>
      <c r="K75" s="17"/>
      <c r="L75" s="2"/>
      <c r="M75" s="17"/>
      <c r="N75" s="2"/>
      <c r="O75" s="17"/>
      <c r="P75" s="2"/>
      <c r="Q75" s="2"/>
      <c r="R75" s="17"/>
    </row>
    <row r="76" spans="1:18">
      <c r="A76" s="2"/>
      <c r="B76" s="2"/>
      <c r="C76" s="2"/>
      <c r="D76" s="2"/>
      <c r="E76" s="2"/>
      <c r="F76" s="2"/>
      <c r="G76" s="17"/>
      <c r="H76" s="2"/>
      <c r="I76" s="14"/>
      <c r="J76" s="2"/>
      <c r="K76" s="17"/>
      <c r="L76" s="2"/>
      <c r="M76" s="17"/>
      <c r="N76" s="2"/>
      <c r="O76" s="17"/>
      <c r="P76" s="2"/>
      <c r="Q76" s="2"/>
      <c r="R76" s="17"/>
    </row>
    <row r="77" spans="1:18">
      <c r="A77" s="2"/>
      <c r="B77" s="2"/>
      <c r="C77" s="2"/>
      <c r="D77" s="2"/>
      <c r="E77" s="2"/>
      <c r="F77" s="2"/>
      <c r="G77" s="17"/>
      <c r="H77" s="2"/>
      <c r="I77" s="14"/>
      <c r="J77" s="2"/>
      <c r="K77" s="17"/>
      <c r="L77" s="2"/>
      <c r="M77" s="17"/>
      <c r="N77" s="2"/>
      <c r="O77" s="17"/>
      <c r="P77" s="2"/>
      <c r="Q77" s="2"/>
      <c r="R77" s="17"/>
    </row>
    <row r="78" spans="1:18">
      <c r="A78" s="2"/>
      <c r="B78" s="2"/>
      <c r="C78" s="2"/>
      <c r="D78" s="2"/>
      <c r="E78" s="2"/>
      <c r="F78" s="2"/>
      <c r="G78" s="17"/>
      <c r="H78" s="2"/>
      <c r="I78" s="14"/>
      <c r="J78" s="2"/>
      <c r="K78" s="17"/>
      <c r="L78" s="2"/>
      <c r="M78" s="17"/>
      <c r="N78" s="2"/>
      <c r="O78" s="17"/>
      <c r="P78" s="2"/>
      <c r="Q78" s="2"/>
      <c r="R78" s="17"/>
    </row>
    <row r="79" spans="1:18">
      <c r="A79" s="2"/>
      <c r="B79" s="2"/>
      <c r="C79" s="2"/>
      <c r="D79" s="2"/>
      <c r="E79" s="2"/>
      <c r="F79" s="2"/>
      <c r="G79" s="17"/>
      <c r="H79" s="2"/>
      <c r="I79" s="14"/>
      <c r="J79" s="2"/>
      <c r="K79" s="17"/>
      <c r="L79" s="2"/>
      <c r="M79" s="17"/>
      <c r="N79" s="2"/>
      <c r="O79" s="17"/>
      <c r="P79" s="2"/>
      <c r="Q79" s="2"/>
      <c r="R79" s="17"/>
    </row>
    <row r="80" spans="1:18">
      <c r="A80" s="2"/>
      <c r="B80" s="2"/>
      <c r="C80" s="2"/>
      <c r="D80" s="2"/>
      <c r="E80" s="2"/>
      <c r="F80" s="2"/>
      <c r="G80" s="17"/>
      <c r="H80" s="2"/>
      <c r="I80" s="14"/>
      <c r="J80" s="2"/>
      <c r="K80" s="17"/>
      <c r="L80" s="2"/>
      <c r="M80" s="17"/>
      <c r="N80" s="2"/>
      <c r="O80" s="17"/>
      <c r="P80" s="2"/>
      <c r="Q80" s="2"/>
      <c r="R80" s="17"/>
    </row>
    <row r="81" spans="1:18">
      <c r="A81" s="2"/>
      <c r="B81" s="2"/>
      <c r="C81" s="2"/>
      <c r="D81" s="2"/>
      <c r="E81" s="2"/>
      <c r="F81" s="2"/>
      <c r="G81" s="17"/>
      <c r="H81" s="2"/>
      <c r="I81" s="14"/>
      <c r="J81" s="2"/>
      <c r="K81" s="17"/>
      <c r="L81" s="2"/>
      <c r="M81" s="17"/>
      <c r="N81" s="2"/>
      <c r="O81" s="17"/>
      <c r="P81" s="2"/>
      <c r="Q81" s="2"/>
      <c r="R81" s="17"/>
    </row>
    <row r="82" spans="1:18">
      <c r="A82" s="2"/>
      <c r="B82" s="2"/>
      <c r="C82" s="2"/>
      <c r="D82" s="2"/>
      <c r="E82" s="2"/>
      <c r="F82" s="2"/>
      <c r="G82" s="17"/>
      <c r="H82" s="2"/>
      <c r="I82" s="14"/>
      <c r="J82" s="2"/>
      <c r="K82" s="17"/>
      <c r="L82" s="2"/>
      <c r="M82" s="17"/>
      <c r="N82" s="2"/>
      <c r="O82" s="17"/>
      <c r="P82" s="2"/>
      <c r="Q82" s="2"/>
      <c r="R82" s="17"/>
    </row>
    <row r="83" spans="1:18">
      <c r="A83" s="2"/>
      <c r="B83" s="2"/>
      <c r="C83" s="2"/>
      <c r="D83" s="2"/>
      <c r="E83" s="2"/>
      <c r="F83" s="2"/>
      <c r="G83" s="17"/>
      <c r="H83" s="2"/>
      <c r="I83" s="14"/>
      <c r="J83" s="2"/>
      <c r="K83" s="17"/>
      <c r="L83" s="2"/>
      <c r="M83" s="17"/>
      <c r="N83" s="2"/>
      <c r="O83" s="17"/>
      <c r="P83" s="2"/>
      <c r="Q83" s="2"/>
      <c r="R83" s="17"/>
    </row>
    <row r="84" spans="1:18">
      <c r="A84" s="2"/>
      <c r="B84" s="2"/>
      <c r="C84" s="2"/>
      <c r="D84" s="2"/>
      <c r="E84" s="2"/>
      <c r="F84" s="2"/>
      <c r="G84" s="17"/>
      <c r="H84" s="2"/>
      <c r="I84" s="14"/>
      <c r="J84" s="2"/>
      <c r="K84" s="17"/>
      <c r="L84" s="2"/>
      <c r="M84" s="17"/>
      <c r="N84" s="2"/>
      <c r="O84" s="17"/>
      <c r="P84" s="2"/>
      <c r="Q84" s="2"/>
      <c r="R84" s="17"/>
    </row>
    <row r="85" spans="1:18">
      <c r="A85" s="2"/>
      <c r="B85" s="2"/>
      <c r="C85" s="2"/>
      <c r="D85" s="2"/>
      <c r="E85" s="2"/>
      <c r="F85" s="2"/>
      <c r="G85" s="17"/>
      <c r="H85" s="2"/>
      <c r="I85" s="14"/>
      <c r="J85" s="2"/>
      <c r="K85" s="17"/>
      <c r="L85" s="2"/>
      <c r="M85" s="17"/>
      <c r="N85" s="2"/>
      <c r="O85" s="17"/>
      <c r="P85" s="2"/>
      <c r="Q85" s="2"/>
      <c r="R85" s="17"/>
    </row>
    <row r="86" spans="1:18">
      <c r="A86" s="2"/>
      <c r="B86" s="2"/>
      <c r="C86" s="2"/>
      <c r="D86" s="2"/>
      <c r="E86" s="2"/>
      <c r="F86" s="2"/>
      <c r="G86" s="17"/>
      <c r="H86" s="2"/>
      <c r="I86" s="14"/>
      <c r="J86" s="2"/>
      <c r="K86" s="17"/>
      <c r="L86" s="2"/>
      <c r="M86" s="17"/>
      <c r="N86" s="2"/>
      <c r="O86" s="17"/>
      <c r="P86" s="2"/>
      <c r="Q86" s="2"/>
      <c r="R86" s="17"/>
    </row>
    <row r="87" spans="1:18">
      <c r="A87" s="2"/>
      <c r="B87" s="2"/>
      <c r="C87" s="2"/>
      <c r="D87" s="2"/>
      <c r="E87" s="2"/>
      <c r="F87" s="2"/>
      <c r="G87" s="17"/>
      <c r="H87" s="2"/>
      <c r="I87" s="14"/>
      <c r="J87" s="2"/>
      <c r="K87" s="17"/>
      <c r="L87" s="2"/>
      <c r="M87" s="17"/>
      <c r="N87" s="2"/>
      <c r="O87" s="17"/>
      <c r="P87" s="2"/>
      <c r="Q87" s="2"/>
      <c r="R87" s="17"/>
    </row>
    <row r="88" spans="1:18">
      <c r="A88" s="2"/>
      <c r="B88" s="2"/>
      <c r="C88" s="2"/>
      <c r="D88" s="2"/>
      <c r="E88" s="2"/>
      <c r="F88" s="2"/>
      <c r="G88" s="17"/>
      <c r="H88" s="2"/>
      <c r="I88" s="14"/>
      <c r="J88" s="2"/>
      <c r="K88" s="17"/>
      <c r="L88" s="2"/>
      <c r="M88" s="17"/>
      <c r="N88" s="2"/>
      <c r="O88" s="17"/>
      <c r="P88" s="2"/>
      <c r="Q88" s="2"/>
      <c r="R88" s="17"/>
    </row>
    <row r="89" spans="1:18">
      <c r="A89" s="2"/>
      <c r="B89" s="2"/>
      <c r="C89" s="2"/>
      <c r="D89" s="2"/>
      <c r="E89" s="2"/>
      <c r="F89" s="2"/>
      <c r="G89" s="17"/>
      <c r="H89" s="2"/>
      <c r="I89" s="14"/>
      <c r="J89" s="2"/>
      <c r="K89" s="17"/>
      <c r="L89" s="2"/>
      <c r="M89" s="17"/>
      <c r="N89" s="2"/>
      <c r="O89" s="17"/>
      <c r="P89" s="2"/>
      <c r="Q89" s="2"/>
      <c r="R89" s="17"/>
    </row>
    <row r="90" spans="1:18">
      <c r="A90" s="2"/>
      <c r="B90" s="2"/>
      <c r="C90" s="2"/>
      <c r="D90" s="2"/>
      <c r="E90" s="2"/>
      <c r="F90" s="2"/>
      <c r="G90" s="17"/>
      <c r="H90" s="2"/>
      <c r="I90" s="14"/>
      <c r="J90" s="2"/>
      <c r="K90" s="17"/>
      <c r="L90" s="2"/>
      <c r="M90" s="17"/>
      <c r="N90" s="2"/>
      <c r="O90" s="17"/>
      <c r="P90" s="2"/>
      <c r="Q90" s="2"/>
      <c r="R90" s="17"/>
    </row>
    <row r="91" spans="1:18">
      <c r="A91" s="2"/>
      <c r="B91" s="2"/>
      <c r="C91" s="2"/>
      <c r="D91" s="2"/>
      <c r="E91" s="2"/>
      <c r="F91" s="2"/>
      <c r="G91" s="17"/>
      <c r="H91" s="2"/>
      <c r="I91" s="14"/>
      <c r="J91" s="2"/>
      <c r="K91" s="17"/>
      <c r="L91" s="2"/>
      <c r="M91" s="17"/>
      <c r="N91" s="2"/>
      <c r="O91" s="17"/>
      <c r="P91" s="2"/>
      <c r="Q91" s="2"/>
      <c r="R91" s="17"/>
    </row>
    <row r="92" spans="1:18">
      <c r="A92" s="2"/>
      <c r="B92" s="2"/>
      <c r="C92" s="2"/>
      <c r="D92" s="2"/>
      <c r="E92" s="2"/>
      <c r="F92" s="2"/>
      <c r="G92" s="17"/>
      <c r="H92" s="2"/>
      <c r="I92" s="14"/>
      <c r="J92" s="2"/>
      <c r="K92" s="17"/>
      <c r="L92" s="2"/>
      <c r="M92" s="17"/>
      <c r="N92" s="2"/>
      <c r="O92" s="17"/>
      <c r="P92" s="2"/>
      <c r="Q92" s="2"/>
      <c r="R92" s="17"/>
    </row>
    <row r="93" spans="1:18">
      <c r="A93" t="e">
        <f>AVERAGE(A3:A92)</f>
        <v>#DIV/0!</v>
      </c>
      <c r="B93" t="e">
        <f t="shared" ref="B93:R93" si="0">AVERAGE(B3:B92)</f>
        <v>#DIV/0!</v>
      </c>
      <c r="C93" t="e">
        <f t="shared" si="0"/>
        <v>#DIV/0!</v>
      </c>
      <c r="D93" t="e">
        <f t="shared" si="0"/>
        <v>#DIV/0!</v>
      </c>
      <c r="E93" t="e">
        <f t="shared" si="0"/>
        <v>#DIV/0!</v>
      </c>
      <c r="F93" t="e">
        <f t="shared" si="0"/>
        <v>#DIV/0!</v>
      </c>
      <c r="G93" s="4" t="e">
        <f t="shared" si="0"/>
        <v>#DIV/0!</v>
      </c>
      <c r="H93" t="e">
        <f t="shared" si="0"/>
        <v>#DIV/0!</v>
      </c>
      <c r="I93" s="4" t="e">
        <f t="shared" si="0"/>
        <v>#DIV/0!</v>
      </c>
      <c r="J93" t="e">
        <f t="shared" si="0"/>
        <v>#DIV/0!</v>
      </c>
      <c r="K93" s="4" t="e">
        <f t="shared" si="0"/>
        <v>#DIV/0!</v>
      </c>
      <c r="L93" t="e">
        <f t="shared" si="0"/>
        <v>#DIV/0!</v>
      </c>
      <c r="M93" t="e">
        <f t="shared" si="0"/>
        <v>#DIV/0!</v>
      </c>
      <c r="N93" t="e">
        <f t="shared" si="0"/>
        <v>#DIV/0!</v>
      </c>
      <c r="O93" t="e">
        <f t="shared" si="0"/>
        <v>#DIV/0!</v>
      </c>
      <c r="P93" t="e">
        <f t="shared" si="0"/>
        <v>#DIV/0!</v>
      </c>
      <c r="Q93" t="e">
        <f t="shared" si="0"/>
        <v>#DIV/0!</v>
      </c>
      <c r="R93" t="e">
        <f t="shared" si="0"/>
        <v>#DIV/0!</v>
      </c>
    </row>
    <row r="94" spans="1:18" s="13" customFormat="1" ht="15.75">
      <c r="A94" s="9">
        <v>1</v>
      </c>
      <c r="B94" s="9">
        <v>2</v>
      </c>
      <c r="C94" s="9">
        <v>3</v>
      </c>
      <c r="D94" s="9" t="s">
        <v>0</v>
      </c>
      <c r="E94" s="9" t="s">
        <v>16</v>
      </c>
      <c r="F94" s="9" t="s">
        <v>1</v>
      </c>
      <c r="G94" s="18" t="s">
        <v>17</v>
      </c>
      <c r="H94" s="9" t="s">
        <v>2</v>
      </c>
      <c r="I94" s="18" t="s">
        <v>3</v>
      </c>
      <c r="J94" s="9" t="s">
        <v>4</v>
      </c>
      <c r="K94" s="18" t="s">
        <v>5</v>
      </c>
      <c r="L94" s="9" t="s">
        <v>6</v>
      </c>
      <c r="M94" s="10" t="s">
        <v>7</v>
      </c>
      <c r="N94" s="9" t="s">
        <v>8</v>
      </c>
      <c r="O94" s="10" t="s">
        <v>9</v>
      </c>
      <c r="P94" s="11" t="s">
        <v>10</v>
      </c>
      <c r="Q94" s="12">
        <v>10</v>
      </c>
      <c r="R94" s="10">
        <v>11</v>
      </c>
    </row>
    <row r="96" spans="1:18" ht="19.5" customHeight="1">
      <c r="A96" s="26" t="s">
        <v>58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5.75">
      <c r="A97" s="8" t="s">
        <v>15</v>
      </c>
      <c r="B97" s="37" t="s">
        <v>11</v>
      </c>
      <c r="C97" s="38"/>
      <c r="D97" s="38"/>
      <c r="E97" s="38"/>
      <c r="F97" s="39"/>
      <c r="G97" s="20" t="s">
        <v>13</v>
      </c>
      <c r="H97" s="37" t="s">
        <v>14</v>
      </c>
      <c r="I97" s="39"/>
      <c r="J97" s="44" t="s">
        <v>12</v>
      </c>
      <c r="K97" s="44"/>
    </row>
    <row r="98" spans="1:11">
      <c r="A98" s="8"/>
      <c r="B98" s="40" t="s">
        <v>18</v>
      </c>
      <c r="C98" s="41"/>
      <c r="D98" s="41"/>
      <c r="E98" s="41"/>
      <c r="F98" s="42"/>
      <c r="G98" s="19">
        <v>14</v>
      </c>
      <c r="H98" s="34"/>
      <c r="I98" s="35"/>
      <c r="J98" s="43">
        <f>G98*H98</f>
        <v>0</v>
      </c>
      <c r="K98" s="43"/>
    </row>
    <row r="99" spans="1:11">
      <c r="A99" s="8">
        <v>3</v>
      </c>
      <c r="B99" s="31" t="s">
        <v>20</v>
      </c>
      <c r="C99" s="32"/>
      <c r="D99" s="32"/>
      <c r="E99" s="32"/>
      <c r="F99" s="33"/>
      <c r="G99" s="19">
        <v>14</v>
      </c>
      <c r="H99" s="34" t="e">
        <f t="shared" ref="H99" si="1">$C$93</f>
        <v>#DIV/0!</v>
      </c>
      <c r="I99" s="35"/>
      <c r="J99" s="43" t="e">
        <f t="shared" ref="J99:J109" si="2">G99*H99</f>
        <v>#DIV/0!</v>
      </c>
      <c r="K99" s="43"/>
    </row>
    <row r="100" spans="1:11">
      <c r="A100" s="8">
        <v>4</v>
      </c>
      <c r="B100" s="31" t="s">
        <v>21</v>
      </c>
      <c r="C100" s="32"/>
      <c r="D100" s="32"/>
      <c r="E100" s="32"/>
      <c r="F100" s="33"/>
      <c r="G100" s="19" t="e">
        <f t="shared" ref="G100" si="3">$D$93</f>
        <v>#DIV/0!</v>
      </c>
      <c r="H100" s="34" t="e">
        <f t="shared" ref="H100" si="4">$E$93</f>
        <v>#DIV/0!</v>
      </c>
      <c r="I100" s="35"/>
      <c r="J100" s="43" t="e">
        <f t="shared" si="2"/>
        <v>#DIV/0!</v>
      </c>
      <c r="K100" s="43"/>
    </row>
    <row r="101" spans="1:11">
      <c r="A101" s="8">
        <v>5</v>
      </c>
      <c r="B101" s="31" t="s">
        <v>22</v>
      </c>
      <c r="C101" s="32"/>
      <c r="D101" s="32"/>
      <c r="E101" s="32"/>
      <c r="F101" s="33"/>
      <c r="G101" s="19" t="e">
        <f t="shared" ref="G101" si="5">$F$93</f>
        <v>#DIV/0!</v>
      </c>
      <c r="H101" s="34" t="e">
        <f t="shared" ref="H101" si="6">$G$93</f>
        <v>#DIV/0!</v>
      </c>
      <c r="I101" s="35"/>
      <c r="J101" s="43" t="e">
        <f t="shared" si="2"/>
        <v>#DIV/0!</v>
      </c>
      <c r="K101" s="43"/>
    </row>
    <row r="102" spans="1:11">
      <c r="A102" s="8">
        <v>6</v>
      </c>
      <c r="B102" s="31" t="s">
        <v>23</v>
      </c>
      <c r="C102" s="32"/>
      <c r="D102" s="32"/>
      <c r="E102" s="32"/>
      <c r="F102" s="33"/>
      <c r="G102" s="19" t="e">
        <f>$H$93</f>
        <v>#DIV/0!</v>
      </c>
      <c r="H102" s="34" t="e">
        <f t="shared" ref="H102" si="7">$I$93</f>
        <v>#DIV/0!</v>
      </c>
      <c r="I102" s="35"/>
      <c r="J102" s="43" t="e">
        <f t="shared" si="2"/>
        <v>#DIV/0!</v>
      </c>
      <c r="K102" s="43"/>
    </row>
    <row r="103" spans="1:11">
      <c r="A103" s="8">
        <v>7</v>
      </c>
      <c r="B103" s="31" t="s">
        <v>19</v>
      </c>
      <c r="C103" s="32"/>
      <c r="D103" s="32"/>
      <c r="E103" s="32"/>
      <c r="F103" s="33"/>
      <c r="G103" s="19" t="e">
        <f>$J$93</f>
        <v>#DIV/0!</v>
      </c>
      <c r="H103" s="34" t="e">
        <f>$K$93</f>
        <v>#DIV/0!</v>
      </c>
      <c r="I103" s="35"/>
      <c r="J103" s="43" t="e">
        <f t="shared" si="2"/>
        <v>#DIV/0!</v>
      </c>
      <c r="K103" s="43"/>
    </row>
    <row r="104" spans="1:11">
      <c r="A104" s="8">
        <v>8</v>
      </c>
      <c r="B104" s="31" t="s">
        <v>24</v>
      </c>
      <c r="C104" s="32"/>
      <c r="D104" s="32"/>
      <c r="E104" s="32"/>
      <c r="F104" s="33"/>
      <c r="G104" s="19" t="e">
        <f>$L$93</f>
        <v>#DIV/0!</v>
      </c>
      <c r="H104" s="34" t="e">
        <f>$M$93</f>
        <v>#DIV/0!</v>
      </c>
      <c r="I104" s="35"/>
      <c r="J104" s="43" t="e">
        <f t="shared" si="2"/>
        <v>#DIV/0!</v>
      </c>
      <c r="K104" s="43"/>
    </row>
    <row r="105" spans="1:11">
      <c r="A105" s="8">
        <v>9</v>
      </c>
      <c r="B105" s="31" t="s">
        <v>25</v>
      </c>
      <c r="C105" s="32"/>
      <c r="D105" s="32"/>
      <c r="E105" s="32"/>
      <c r="F105" s="33"/>
      <c r="G105" s="19">
        <v>1</v>
      </c>
      <c r="H105" s="34" t="e">
        <f t="shared" ref="H105" si="8">$N$93</f>
        <v>#DIV/0!</v>
      </c>
      <c r="I105" s="35"/>
      <c r="J105" s="43" t="e">
        <f t="shared" si="2"/>
        <v>#DIV/0!</v>
      </c>
      <c r="K105" s="43"/>
    </row>
    <row r="106" spans="1:11">
      <c r="A106" s="8">
        <v>9</v>
      </c>
      <c r="B106" s="31" t="s">
        <v>26</v>
      </c>
      <c r="C106" s="32"/>
      <c r="D106" s="32"/>
      <c r="E106" s="32"/>
      <c r="F106" s="33"/>
      <c r="G106" s="19">
        <v>1</v>
      </c>
      <c r="H106" s="34" t="e">
        <f>$O$93</f>
        <v>#DIV/0!</v>
      </c>
      <c r="I106" s="35"/>
      <c r="J106" s="43" t="e">
        <f t="shared" si="2"/>
        <v>#DIV/0!</v>
      </c>
      <c r="K106" s="43"/>
    </row>
    <row r="107" spans="1:11">
      <c r="A107" s="8">
        <v>9</v>
      </c>
      <c r="B107" s="31" t="s">
        <v>27</v>
      </c>
      <c r="C107" s="32"/>
      <c r="D107" s="32"/>
      <c r="E107" s="32"/>
      <c r="F107" s="33"/>
      <c r="G107" s="19">
        <v>1</v>
      </c>
      <c r="H107" s="34" t="e">
        <f t="shared" ref="H107" si="9">$P$93</f>
        <v>#DIV/0!</v>
      </c>
      <c r="I107" s="35"/>
      <c r="J107" s="43" t="e">
        <f t="shared" si="2"/>
        <v>#DIV/0!</v>
      </c>
      <c r="K107" s="43"/>
    </row>
    <row r="108" spans="1:11">
      <c r="A108" s="8">
        <v>10</v>
      </c>
      <c r="B108" s="31" t="s">
        <v>28</v>
      </c>
      <c r="C108" s="32"/>
      <c r="D108" s="32"/>
      <c r="E108" s="32"/>
      <c r="F108" s="33"/>
      <c r="G108" s="19">
        <v>1</v>
      </c>
      <c r="H108" s="34" t="e">
        <f>$Q$93</f>
        <v>#DIV/0!</v>
      </c>
      <c r="I108" s="35"/>
      <c r="J108" s="43" t="e">
        <f t="shared" si="2"/>
        <v>#DIV/0!</v>
      </c>
      <c r="K108" s="43"/>
    </row>
    <row r="109" spans="1:11">
      <c r="A109" s="8">
        <v>11</v>
      </c>
      <c r="B109" s="31" t="s">
        <v>29</v>
      </c>
      <c r="C109" s="32"/>
      <c r="D109" s="32"/>
      <c r="E109" s="32"/>
      <c r="F109" s="33"/>
      <c r="G109" s="19">
        <v>14</v>
      </c>
      <c r="H109" s="34" t="e">
        <f>$R$93</f>
        <v>#DIV/0!</v>
      </c>
      <c r="I109" s="35"/>
      <c r="J109" s="43" t="e">
        <f t="shared" si="2"/>
        <v>#DIV/0!</v>
      </c>
      <c r="K109" s="43"/>
    </row>
    <row r="110" spans="1:11">
      <c r="B110" s="36" t="s">
        <v>12</v>
      </c>
      <c r="C110" s="36"/>
      <c r="D110" s="36"/>
      <c r="E110" s="36"/>
      <c r="F110" s="36"/>
      <c r="G110" s="36"/>
      <c r="H110" s="36"/>
      <c r="I110" s="36"/>
      <c r="J110" s="43" t="e">
        <f>SUM(J98:J109)</f>
        <v>#DIV/0!</v>
      </c>
      <c r="K110" s="43"/>
    </row>
    <row r="111" spans="1:11">
      <c r="B111" s="28" t="s">
        <v>30</v>
      </c>
      <c r="C111" s="29"/>
      <c r="D111" s="29"/>
      <c r="E111" s="29"/>
      <c r="F111" s="29"/>
      <c r="G111" s="29"/>
      <c r="H111" s="29"/>
      <c r="I111" s="30"/>
      <c r="J111" s="43" t="e">
        <f>J110/30</f>
        <v>#DIV/0!</v>
      </c>
      <c r="K111" s="43"/>
    </row>
    <row r="130" spans="1:6">
      <c r="A130" s="21" t="s">
        <v>37</v>
      </c>
    </row>
    <row r="131" spans="1:6">
      <c r="A131" s="22" t="s">
        <v>56</v>
      </c>
    </row>
    <row r="132" spans="1:6">
      <c r="A132" s="22" t="s">
        <v>57</v>
      </c>
    </row>
    <row r="133" spans="1:6">
      <c r="A133" s="22" t="s">
        <v>59</v>
      </c>
    </row>
    <row r="134" spans="1:6">
      <c r="A134" s="22" t="s">
        <v>64</v>
      </c>
    </row>
    <row r="135" spans="1:6">
      <c r="A135" s="22" t="s">
        <v>60</v>
      </c>
    </row>
    <row r="136" spans="1:6">
      <c r="A136" s="22" t="s">
        <v>65</v>
      </c>
    </row>
    <row r="137" spans="1:6">
      <c r="A137" s="22" t="s">
        <v>66</v>
      </c>
    </row>
    <row r="138" spans="1:6">
      <c r="A138" s="22" t="s">
        <v>68</v>
      </c>
    </row>
    <row r="139" spans="1:6">
      <c r="A139" s="22" t="s">
        <v>67</v>
      </c>
    </row>
    <row r="140" spans="1:6">
      <c r="A140" s="22"/>
    </row>
    <row r="144" spans="1:6">
      <c r="A144" s="45"/>
      <c r="B144" s="45"/>
      <c r="C144" s="45"/>
      <c r="D144" s="45"/>
      <c r="E144" s="45"/>
      <c r="F144" s="45"/>
    </row>
    <row r="145" spans="1:6">
      <c r="A145" s="45"/>
      <c r="B145" s="45"/>
      <c r="C145" s="45"/>
      <c r="D145" s="45"/>
      <c r="E145" s="45"/>
      <c r="F145" s="45"/>
    </row>
    <row r="146" spans="1:6">
      <c r="A146" s="46" t="s">
        <v>32</v>
      </c>
      <c r="B146" s="46">
        <f>COUNTIF(A3:A92,1)</f>
        <v>0</v>
      </c>
      <c r="C146" s="46">
        <f>COUNTIFS(B3:B92,"&gt;=0",B3:B92,"&lt;=1,79")</f>
        <v>0</v>
      </c>
      <c r="D146" s="46" t="s">
        <v>33</v>
      </c>
      <c r="E146" s="45"/>
      <c r="F146" s="45"/>
    </row>
    <row r="147" spans="1:6">
      <c r="A147" s="46" t="s">
        <v>61</v>
      </c>
      <c r="B147" s="46">
        <f>COUNTIF(A3:A92,2)</f>
        <v>0</v>
      </c>
      <c r="C147" s="46">
        <f>COUNTIFS(B3:B92,"&gt;=1,80",B3:B92,"&lt;=1,99")</f>
        <v>0</v>
      </c>
      <c r="D147" s="47" t="s">
        <v>34</v>
      </c>
      <c r="E147" s="45"/>
      <c r="F147" s="45"/>
    </row>
    <row r="148" spans="1:6">
      <c r="A148" s="46" t="s">
        <v>62</v>
      </c>
      <c r="B148" s="46">
        <f>COUNTIF(A3:A92,3)</f>
        <v>0</v>
      </c>
      <c r="C148" s="46">
        <f>COUNTIFS(B3:B92,"&gt;=2",B3:B92,"&lt;=2,49")</f>
        <v>0</v>
      </c>
      <c r="D148" s="46" t="s">
        <v>35</v>
      </c>
      <c r="E148" s="45"/>
      <c r="F148" s="45"/>
    </row>
    <row r="149" spans="1:6">
      <c r="A149" s="46" t="s">
        <v>63</v>
      </c>
      <c r="B149" s="46">
        <f>COUNTIF(A3:A92,4)</f>
        <v>0</v>
      </c>
      <c r="C149" s="46">
        <f>COUNTIFS(B3:B92,"&gt;=2,5",B3:B92,"&lt;=4")</f>
        <v>0</v>
      </c>
      <c r="D149" s="46" t="s">
        <v>36</v>
      </c>
      <c r="E149" s="45"/>
      <c r="F149" s="45"/>
    </row>
    <row r="150" spans="1:6">
      <c r="A150" s="46" t="s">
        <v>31</v>
      </c>
      <c r="B150" s="46">
        <f>COUNTIF(A3:A92,5)</f>
        <v>0</v>
      </c>
      <c r="C150" s="46"/>
      <c r="D150" s="46"/>
      <c r="E150" s="45"/>
      <c r="F150" s="45"/>
    </row>
    <row r="151" spans="1:6">
      <c r="A151" s="45"/>
      <c r="B151" s="45"/>
      <c r="C151" s="45"/>
      <c r="D151" s="45"/>
      <c r="E151" s="45"/>
      <c r="F151" s="45"/>
    </row>
    <row r="152" spans="1:6">
      <c r="A152" s="45"/>
      <c r="B152" s="45"/>
      <c r="C152" s="45"/>
      <c r="D152" s="45"/>
      <c r="E152" s="45"/>
      <c r="F152" s="45"/>
    </row>
    <row r="154" spans="1:6">
      <c r="A154" s="21"/>
    </row>
    <row r="155" spans="1:6">
      <c r="A155" s="22"/>
    </row>
    <row r="156" spans="1:6">
      <c r="A156" s="22"/>
    </row>
    <row r="157" spans="1:6">
      <c r="A157" s="22"/>
    </row>
    <row r="158" spans="1:6">
      <c r="A158" s="22"/>
    </row>
    <row r="159" spans="1:6">
      <c r="A159" s="22"/>
    </row>
    <row r="160" spans="1:6">
      <c r="A160" s="22"/>
    </row>
    <row r="161" spans="1:1">
      <c r="A161" s="22"/>
    </row>
    <row r="162" spans="1:1">
      <c r="A162" s="22"/>
    </row>
    <row r="163" spans="1:1">
      <c r="A163" s="22"/>
    </row>
    <row r="164" spans="1:1">
      <c r="A164" s="22"/>
    </row>
    <row r="165" spans="1:1">
      <c r="A165" s="22"/>
    </row>
  </sheetData>
  <mergeCells count="44">
    <mergeCell ref="J101:K101"/>
    <mergeCell ref="J100:K100"/>
    <mergeCell ref="J99:K99"/>
    <mergeCell ref="J98:K98"/>
    <mergeCell ref="J97:K97"/>
    <mergeCell ref="J106:K106"/>
    <mergeCell ref="J105:K105"/>
    <mergeCell ref="J104:K104"/>
    <mergeCell ref="J103:K103"/>
    <mergeCell ref="J102:K102"/>
    <mergeCell ref="J111:K111"/>
    <mergeCell ref="J110:K110"/>
    <mergeCell ref="J109:K109"/>
    <mergeCell ref="J108:K108"/>
    <mergeCell ref="J107:K107"/>
    <mergeCell ref="B99:F99"/>
    <mergeCell ref="H99:I99"/>
    <mergeCell ref="B97:F97"/>
    <mergeCell ref="H97:I97"/>
    <mergeCell ref="B98:F98"/>
    <mergeCell ref="H98:I98"/>
    <mergeCell ref="H105:I105"/>
    <mergeCell ref="B100:F100"/>
    <mergeCell ref="H100:I100"/>
    <mergeCell ref="B101:F101"/>
    <mergeCell ref="H101:I101"/>
    <mergeCell ref="B102:F102"/>
    <mergeCell ref="H102:I102"/>
    <mergeCell ref="A96:K96"/>
    <mergeCell ref="B111:I111"/>
    <mergeCell ref="B108:F108"/>
    <mergeCell ref="B109:F109"/>
    <mergeCell ref="H108:I108"/>
    <mergeCell ref="H109:I109"/>
    <mergeCell ref="B106:F106"/>
    <mergeCell ref="H106:I106"/>
    <mergeCell ref="B107:F107"/>
    <mergeCell ref="H107:I107"/>
    <mergeCell ref="B110:I110"/>
    <mergeCell ref="B103:F103"/>
    <mergeCell ref="H103:I103"/>
    <mergeCell ref="B104:F104"/>
    <mergeCell ref="H104:I104"/>
    <mergeCell ref="B105:F105"/>
  </mergeCells>
  <phoneticPr fontId="4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AKTS İs Yükü Hesaplama Tablosu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2011-01-19T09:57:41Z</dcterms:created>
  <dcterms:modified xsi:type="dcterms:W3CDTF">2011-02-11T10:04:58Z</dcterms:modified>
</cp:coreProperties>
</file>